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<sst xmlns="http://schemas.openxmlformats.org/spreadsheetml/2006/main" count="226" uniqueCount="111">
  <si>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</si>
  <si>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</si>
  <si>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</si>
  <si>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</si>
  <si>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</si>
  <si>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</si>
  <si>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</si>
  <si>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</si>
  <si>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</si>
  <si>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</si>
  <si>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</si>
  <si>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</si>
  <si>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</si>
  <si>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</si>
  <si>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</si>
  <si>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</si>
  <si>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</si>
  <si>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</si>
  <si>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</si>
  <si>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</si>
  <si>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</si>
  <si>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</si>
  <si>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</si>
  <si>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</si>
  <si>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</si>
  <si>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</si>
  <si>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</si>
  <si>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</si>
  <si>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</si>
  <si>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</si>
  <si>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</si>
  <si>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</si>
  <si>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</si>
  <si>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</si>
  <si>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</si>
  <si>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</si>
  <si>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</si>
  <si>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</si>
  <si>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</si>
  <si>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</si>
  <si>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</si>
  <si>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</si>
  <si>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</si>
  <si>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</si>
  <si>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</si>
  <si>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</si>
  <si>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</si>
  <si>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</si>
  <si>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</si>
  <si>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</si>
  <si>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</si>
  <si>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</si>
  <si>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</si>
  <si>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</si>
  <si>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</si>
  <si>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</si>
  <si>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</si>
  <si>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</si>
  <si>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</si>
  <si>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</si>
  <si>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</si>
  <si>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</si>
  <si>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</si>
  <si>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</si>
  <si>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</si>
  <si>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</si>
  <si>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</si>
  <si>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</si>
  <si>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</si>
  <si>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</si>
  <si>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</si>
  <si>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</si>
  <si>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</si>
  <si>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</si>
  <si>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</si>
  <si>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</si>
  <si>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</si>
  <si>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</si>
  <si>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</si>
  <si>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</si>
  <si>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</si>
  <si>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</si>
  <si>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</si>
  <si>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</si>
  <si>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</si>
  <si>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</si>
  <si>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</si>
  <si>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</si>
  <si>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</si>
  <si>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</si>
  <si>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</si>
  <si>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</si>
  <si>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</si>
  <si>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</si>
  <si>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</si>
  <si>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</si>
  <si>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奈良県　五條市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</si>
  <si>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</si>
  <si>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</si>
  <si>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</si>
  <si>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</si>
  <si>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</si>
  <si>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</si>
  <si>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</si>
  <si>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</si>
  <si>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</si>
  <si>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</si>
  <si>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</si>
  <si>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①の収益的収支比率が約６０％、⑤の経費回収率が約４０％という状態であり、使用料収入のみでは賄えず、一般会計からの繰入金に依存した経営となっている。
　事業費・維持管理費は近年横ばい傾向であり、経営の健全化のために適正な使用料収入の確保が必要である。
　類似団体と比較して、平均値以下の指標ばかりだが、水洗化率は少しずつではあるが、上昇している状況である。</t>
    <rPh sb="3" eb="6">
      <t>シュウエキテキ</t>
    </rPh>
    <rPh sb="6" eb="8">
      <t>シュウシ</t>
    </rPh>
    <rPh sb="8" eb="10">
      <t>ヒリツ</t>
    </rPh>
    <rPh sb="11" eb="12">
      <t>ヤク</t>
    </rPh>
    <rPh sb="18" eb="20">
      <t>ケイヒ</t>
    </rPh>
    <rPh sb="20" eb="22">
      <t>カイシュウ</t>
    </rPh>
    <rPh sb="22" eb="23">
      <t>リツ</t>
    </rPh>
    <rPh sb="24" eb="25">
      <t>ヤク</t>
    </rPh>
    <rPh sb="31" eb="33">
      <t>ジョウタイ</t>
    </rPh>
    <rPh sb="37" eb="40">
      <t>シヨウリョウ</t>
    </rPh>
    <rPh sb="40" eb="42">
      <t>シュウニュウ</t>
    </rPh>
    <rPh sb="46" eb="47">
      <t>マカナ</t>
    </rPh>
    <rPh sb="50" eb="52">
      <t>イッパン</t>
    </rPh>
    <rPh sb="52" eb="54">
      <t>カイケイ</t>
    </rPh>
    <rPh sb="57" eb="59">
      <t>クリイレ</t>
    </rPh>
    <rPh sb="59" eb="60">
      <t>キン</t>
    </rPh>
    <rPh sb="61" eb="63">
      <t>イゾン</t>
    </rPh>
    <rPh sb="65" eb="67">
      <t>ケイエイ</t>
    </rPh>
    <rPh sb="76" eb="78">
      <t>ジギョウ</t>
    </rPh>
    <rPh sb="78" eb="79">
      <t>ヒ</t>
    </rPh>
    <rPh sb="80" eb="82">
      <t>イジ</t>
    </rPh>
    <rPh sb="82" eb="84">
      <t>カンリ</t>
    </rPh>
    <rPh sb="84" eb="85">
      <t>ヒ</t>
    </rPh>
    <rPh sb="86" eb="88">
      <t>キンネン</t>
    </rPh>
    <rPh sb="88" eb="89">
      <t>ヨコ</t>
    </rPh>
    <rPh sb="91" eb="93">
      <t>ケイコウ</t>
    </rPh>
    <rPh sb="97" eb="99">
      <t>ケイエイ</t>
    </rPh>
    <rPh sb="100" eb="103">
      <t>ケンゼンカ</t>
    </rPh>
    <rPh sb="107" eb="109">
      <t>テキセイ</t>
    </rPh>
    <rPh sb="110" eb="113">
      <t>シヨウリョウ</t>
    </rPh>
    <rPh sb="113" eb="115">
      <t>シュウニュウ</t>
    </rPh>
    <rPh sb="116" eb="118">
      <t>カクホ</t>
    </rPh>
    <rPh sb="119" eb="121">
      <t>ヒツヨウ</t>
    </rPh>
    <rPh sb="127" eb="129">
      <t>ルイジ</t>
    </rPh>
    <rPh sb="129" eb="131">
      <t>ダンタイ</t>
    </rPh>
    <rPh sb="132" eb="134">
      <t>ヒカク</t>
    </rPh>
    <rPh sb="137" eb="139">
      <t>ヘイキン</t>
    </rPh>
    <rPh sb="139" eb="140">
      <t>チ</t>
    </rPh>
    <rPh sb="140" eb="142">
      <t>イカ</t>
    </rPh>
    <rPh sb="143" eb="145">
      <t>シヒョウ</t>
    </rPh>
    <rPh sb="151" eb="154">
      <t>スイセンカ</t>
    </rPh>
    <rPh sb="154" eb="155">
      <t>リツ</t>
    </rPh>
    <rPh sb="156" eb="157">
      <t>スコ</t>
    </rPh>
    <rPh sb="166" eb="168">
      <t>ジョウショウ</t>
    </rPh>
    <rPh sb="172" eb="174">
      <t>ジョウキョウ</t>
    </rPh>
    <phoneticPr fontId="4"/>
  </si>
  <si>
    <t>　現在の管渠改善率は０％であるが、供用開始から約２５年が経過しており、今後更新投資の必要が生じてくると予想されるので、将来の更新計画を準備しておく必要がある。</t>
    <rPh sb="1" eb="3">
      <t>ゲンザイ</t>
    </rPh>
    <rPh sb="4" eb="6">
      <t>カンキョ</t>
    </rPh>
    <rPh sb="6" eb="8">
      <t>カイゼン</t>
    </rPh>
    <rPh sb="8" eb="9">
      <t>リツ</t>
    </rPh>
    <rPh sb="17" eb="19">
      <t>キョウヨウ</t>
    </rPh>
    <rPh sb="19" eb="21">
      <t>カイシ</t>
    </rPh>
    <rPh sb="23" eb="24">
      <t>ヤク</t>
    </rPh>
    <rPh sb="26" eb="27">
      <t>ネン</t>
    </rPh>
    <rPh sb="28" eb="30">
      <t>ケイカ</t>
    </rPh>
    <rPh sb="35" eb="37">
      <t>コンゴ</t>
    </rPh>
    <rPh sb="37" eb="39">
      <t>コウシン</t>
    </rPh>
    <rPh sb="39" eb="41">
      <t>トウシ</t>
    </rPh>
    <rPh sb="42" eb="44">
      <t>ヒツヨウ</t>
    </rPh>
    <rPh sb="45" eb="46">
      <t>ショウ</t>
    </rPh>
    <rPh sb="51" eb="53">
      <t>ヨソウ</t>
    </rPh>
    <rPh sb="59" eb="61">
      <t>ショウライ</t>
    </rPh>
    <rPh sb="62" eb="64">
      <t>コウシン</t>
    </rPh>
    <rPh sb="64" eb="66">
      <t>ケイカク</t>
    </rPh>
    <rPh sb="67" eb="69">
      <t>ジュンビ</t>
    </rPh>
    <rPh sb="73" eb="75">
      <t>ヒツヨウ</t>
    </rPh>
    <phoneticPr fontId="4"/>
  </si>
  <si>
    <t>　今後は老朽化に伴う更新投資も必要となってくるため、財源確保が大きな課題である。
　長寿命化計画の策定を行い、老朽化対策に取り組んでいきます。
　また、健全・効率的な経営を行うために、適正な使用料の見直しを検討していきます。
　水洗化率の更なる向上のための啓発活動にも取り組んでいきます。　</t>
    <rPh sb="1" eb="3">
      <t>コンゴ</t>
    </rPh>
    <rPh sb="4" eb="7">
      <t>ロウキュウカ</t>
    </rPh>
    <rPh sb="8" eb="9">
      <t>トモナ</t>
    </rPh>
    <rPh sb="10" eb="12">
      <t>コウシン</t>
    </rPh>
    <rPh sb="12" eb="14">
      <t>トウシ</t>
    </rPh>
    <rPh sb="15" eb="17">
      <t>ヒツヨウ</t>
    </rPh>
    <rPh sb="26" eb="28">
      <t>ザイゲン</t>
    </rPh>
    <rPh sb="28" eb="30">
      <t>カクホ</t>
    </rPh>
    <rPh sb="31" eb="32">
      <t>オオ</t>
    </rPh>
    <rPh sb="34" eb="36">
      <t>カダイ</t>
    </rPh>
    <rPh sb="42" eb="43">
      <t>チョウ</t>
    </rPh>
    <rPh sb="43" eb="46">
      <t>ジュミョウカ</t>
    </rPh>
    <rPh sb="46" eb="48">
      <t>ケイカク</t>
    </rPh>
    <rPh sb="49" eb="51">
      <t>サクテイ</t>
    </rPh>
    <rPh sb="52" eb="53">
      <t>オコナ</t>
    </rPh>
    <rPh sb="55" eb="58">
      <t>ロウキュウカ</t>
    </rPh>
    <rPh sb="58" eb="60">
      <t>タイサク</t>
    </rPh>
    <rPh sb="61" eb="62">
      <t>ト</t>
    </rPh>
    <rPh sb="63" eb="64">
      <t>ク</t>
    </rPh>
    <rPh sb="76" eb="78">
      <t>ケンゼン</t>
    </rPh>
    <rPh sb="79" eb="82">
      <t>コウリツテキ</t>
    </rPh>
    <rPh sb="83" eb="85">
      <t>ケイエイ</t>
    </rPh>
    <rPh sb="86" eb="87">
      <t>オコナ</t>
    </rPh>
    <rPh sb="92" eb="94">
      <t>テキセイ</t>
    </rPh>
    <rPh sb="95" eb="98">
      <t>シヨウリョウ</t>
    </rPh>
    <rPh sb="99" eb="101">
      <t>ミナオ</t>
    </rPh>
    <rPh sb="103" eb="105">
      <t>ケントウ</t>
    </rPh>
    <rPh sb="114" eb="117">
      <t>スイセンカ</t>
    </rPh>
    <rPh sb="117" eb="118">
      <t>リツ</t>
    </rPh>
    <rPh sb="119" eb="120">
      <t>サラ</t>
    </rPh>
    <rPh sb="122" eb="124">
      <t>コウジョウ</t>
    </rPh>
    <rPh sb="128" eb="130">
      <t>ケイハツ</t>
    </rPh>
    <rPh sb="130" eb="132">
      <t>カツドウ</t>
    </rPh>
    <rPh sb="134" eb="135">
      <t>ト</t>
    </rPh>
    <rPh sb="136" eb="13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</si>
</sst>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63008"/>
        <c:axId val="9773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63008"/>
        <c:axId val="97730944"/>
      </c:lineChart>
      <c:dateAx>
        <c:axId val="9756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30944"/>
        <c:crosses val="autoZero"/>
        <c:auto val="1"/>
        <c:lblOffset val="100"/>
        <c:baseTimeUnit val="years"/>
      </c:dateAx>
      <c:valAx>
        <c:axId val="9773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6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46496"/>
        <c:axId val="10596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6496"/>
        <c:axId val="105965056"/>
      </c:lineChart>
      <c:dateAx>
        <c:axId val="10594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65056"/>
        <c:crosses val="autoZero"/>
        <c:auto val="1"/>
        <c:lblOffset val="100"/>
        <c:baseTimeUnit val="years"/>
      </c:dateAx>
      <c:valAx>
        <c:axId val="10596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4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70.84</c:v>
                </c:pt>
                <c:pt idx="1">
                  <c:v>71.45</c:v>
                </c:pt>
                <c:pt idx="2">
                  <c:v>72.39</c:v>
                </c:pt>
                <c:pt idx="3">
                  <c:v>73.28</c:v>
                </c:pt>
                <c:pt idx="4">
                  <c:v>74.42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99360"/>
        <c:axId val="1060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99360"/>
        <c:axId val="106009728"/>
      </c:lineChart>
      <c:dateAx>
        <c:axId val="10599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009728"/>
        <c:crosses val="autoZero"/>
        <c:auto val="1"/>
        <c:lblOffset val="100"/>
        <c:baseTimeUnit val="years"/>
      </c:dateAx>
      <c:valAx>
        <c:axId val="1060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9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64.22</c:v>
                </c:pt>
                <c:pt idx="1">
                  <c:v>61.38</c:v>
                </c:pt>
                <c:pt idx="2">
                  <c:v>59.7</c:v>
                </c:pt>
                <c:pt idx="3">
                  <c:v>59.37</c:v>
                </c:pt>
                <c:pt idx="4">
                  <c:v>59.64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96576"/>
        <c:axId val="9834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6576"/>
        <c:axId val="98349824"/>
      </c:lineChart>
      <c:dateAx>
        <c:axId val="9829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49824"/>
        <c:crosses val="autoZero"/>
        <c:auto val="1"/>
        <c:lblOffset val="100"/>
        <c:baseTimeUnit val="years"/>
      </c:dateAx>
      <c:valAx>
        <c:axId val="9834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9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30400"/>
        <c:axId val="10344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30400"/>
        <c:axId val="103440768"/>
      </c:lineChart>
      <c:dateAx>
        <c:axId val="10343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40768"/>
        <c:crosses val="autoZero"/>
        <c:auto val="1"/>
        <c:lblOffset val="100"/>
        <c:baseTimeUnit val="years"/>
      </c:dateAx>
      <c:valAx>
        <c:axId val="10344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3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2784"/>
        <c:axId val="10346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2784"/>
        <c:axId val="103464960"/>
      </c:lineChart>
      <c:dateAx>
        <c:axId val="10346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64960"/>
        <c:crosses val="autoZero"/>
        <c:auto val="1"/>
        <c:lblOffset val="100"/>
        <c:baseTimeUnit val="years"/>
      </c:dateAx>
      <c:valAx>
        <c:axId val="10346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6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6608"/>
        <c:axId val="10355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6608"/>
        <c:axId val="103558528"/>
      </c:lineChart>
      <c:dateAx>
        <c:axId val="10355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58528"/>
        <c:crosses val="autoZero"/>
        <c:auto val="1"/>
        <c:lblOffset val="100"/>
        <c:baseTimeUnit val="years"/>
      </c:dateAx>
      <c:valAx>
        <c:axId val="10355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5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84896"/>
        <c:axId val="10358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84896"/>
        <c:axId val="103586816"/>
      </c:lineChart>
      <c:dateAx>
        <c:axId val="10358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86816"/>
        <c:crosses val="autoZero"/>
        <c:auto val="1"/>
        <c:lblOffset val="100"/>
        <c:baseTimeUnit val="years"/>
      </c:dateAx>
      <c:valAx>
        <c:axId val="10358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8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2393.58</c:v>
                </c:pt>
                <c:pt idx="1">
                  <c:v>2305.21</c:v>
                </c:pt>
                <c:pt idx="2">
                  <c:v>2189.4299999999998</c:v>
                </c:pt>
                <c:pt idx="3">
                  <c:v>2070.7399999999998</c:v>
                </c:pt>
                <c:pt idx="4">
                  <c:v>1858.29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39584"/>
        <c:axId val="10474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9584"/>
        <c:axId val="104741504"/>
      </c:lineChart>
      <c:dateAx>
        <c:axId val="10473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41504"/>
        <c:crosses val="autoZero"/>
        <c:auto val="1"/>
        <c:lblOffset val="100"/>
        <c:baseTimeUnit val="years"/>
      </c:dateAx>
      <c:valAx>
        <c:axId val="10474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73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40.950000000000003</c:v>
                </c:pt>
                <c:pt idx="1">
                  <c:v>36.369999999999997</c:v>
                </c:pt>
                <c:pt idx="2">
                  <c:v>34.28</c:v>
                </c:pt>
                <c:pt idx="3">
                  <c:v>33.9</c:v>
                </c:pt>
                <c:pt idx="4">
                  <c:v>39.65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76064"/>
        <c:axId val="10477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6064"/>
        <c:axId val="104777984"/>
      </c:lineChart>
      <c:dateAx>
        <c:axId val="10477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77984"/>
        <c:crosses val="autoZero"/>
        <c:auto val="1"/>
        <c:lblOffset val="100"/>
        <c:baseTimeUnit val="years"/>
      </c:dateAx>
      <c:valAx>
        <c:axId val="10477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77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272.64999999999998</c:v>
                </c:pt>
                <c:pt idx="1">
                  <c:v>306.60000000000002</c:v>
                </c:pt>
                <c:pt idx="2">
                  <c:v>324.61</c:v>
                </c:pt>
                <c:pt idx="3">
                  <c:v>325.45999999999998</c:v>
                </c:pt>
                <c:pt idx="4">
                  <c:v>285.11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26656"/>
        <c:axId val="10592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26656"/>
        <c:axId val="105928576"/>
      </c:lineChart>
      <c:dateAx>
        <c:axId val="10592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928576"/>
        <c:crosses val="autoZero"/>
        <c:auto val="1"/>
        <c:lblOffset val="100"/>
        <c:baseTimeUnit val="years"/>
      </c:dateAx>
      <c:valAx>
        <c:axId val="10592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2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5" zoomScaleNormal="55" workbookViewId="0">
      <selection activeCell="BQ83" sqref="BQ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奈良県　五條市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33110</v>
      </c>
      <c r="AM8" s="64"/>
      <c r="AN8" s="64"/>
      <c r="AO8" s="64"/>
      <c r="AP8" s="64"/>
      <c r="AQ8" s="64"/>
      <c r="AR8" s="64"/>
      <c r="AS8" s="64"/>
      <c r="AT8" s="63">
        <f>データ!S6</f>
        <v>292.02</v>
      </c>
      <c r="AU8" s="63"/>
      <c r="AV8" s="63"/>
      <c r="AW8" s="63"/>
      <c r="AX8" s="63"/>
      <c r="AY8" s="63"/>
      <c r="AZ8" s="63"/>
      <c r="BA8" s="63"/>
      <c r="BB8" s="63">
        <f>データ!T6</f>
        <v>113.38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54.53</v>
      </c>
      <c r="Q10" s="63"/>
      <c r="R10" s="63"/>
      <c r="S10" s="63"/>
      <c r="T10" s="63"/>
      <c r="U10" s="63"/>
      <c r="V10" s="63"/>
      <c r="W10" s="63">
        <f>データ!P6</f>
        <v>85</v>
      </c>
      <c r="X10" s="63"/>
      <c r="Y10" s="63"/>
      <c r="Z10" s="63"/>
      <c r="AA10" s="63"/>
      <c r="AB10" s="63"/>
      <c r="AC10" s="63"/>
      <c r="AD10" s="64">
        <f>データ!Q6</f>
        <v>2160</v>
      </c>
      <c r="AE10" s="64"/>
      <c r="AF10" s="64"/>
      <c r="AG10" s="64"/>
      <c r="AH10" s="64"/>
      <c r="AI10" s="64"/>
      <c r="AJ10" s="64"/>
      <c r="AK10" s="2"/>
      <c r="AL10" s="64">
        <f>データ!U6</f>
        <v>17939</v>
      </c>
      <c r="AM10" s="64"/>
      <c r="AN10" s="64"/>
      <c r="AO10" s="64"/>
      <c r="AP10" s="64"/>
      <c r="AQ10" s="64"/>
      <c r="AR10" s="64"/>
      <c r="AS10" s="64"/>
      <c r="AT10" s="63">
        <f>データ!V6</f>
        <v>5.71</v>
      </c>
      <c r="AU10" s="63"/>
      <c r="AV10" s="63"/>
      <c r="AW10" s="63"/>
      <c r="AX10" s="63"/>
      <c r="AY10" s="63"/>
      <c r="AZ10" s="63"/>
      <c r="BA10" s="63"/>
      <c r="BB10" s="63">
        <f>データ!W6</f>
        <v>3141.68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292079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奈良県　五條市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54.53</v>
      </c>
      <c r="P6" s="32">
        <f t="shared" si="3"/>
        <v>85</v>
      </c>
      <c r="Q6" s="32">
        <f t="shared" si="3"/>
        <v>2160</v>
      </c>
      <c r="R6" s="32">
        <f t="shared" si="3"/>
        <v>33110</v>
      </c>
      <c r="S6" s="32">
        <f t="shared" si="3"/>
        <v>292.02</v>
      </c>
      <c r="T6" s="32">
        <f t="shared" si="3"/>
        <v>113.38</v>
      </c>
      <c r="U6" s="32">
        <f t="shared" si="3"/>
        <v>17939</v>
      </c>
      <c r="V6" s="32">
        <f t="shared" si="3"/>
        <v>5.71</v>
      </c>
      <c r="W6" s="32">
        <f t="shared" si="3"/>
        <v>3141.68</v>
      </c>
      <c r="X6" s="33">
        <f>IF(X7="",NA(),X7)</f>
        <v>64.22</v>
      </c>
      <c r="Y6" s="33">
        <f t="shared" ref="Y6:AG6" si="4">IF(Y7="",NA(),Y7)</f>
        <v>61.38</v>
      </c>
      <c r="Z6" s="33">
        <f t="shared" si="4"/>
        <v>59.7</v>
      </c>
      <c r="AA6" s="33">
        <f t="shared" si="4"/>
        <v>59.37</v>
      </c>
      <c r="AB6" s="33">
        <f t="shared" si="4"/>
        <v>59.64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2393.58</v>
      </c>
      <c r="BF6" s="33">
        <f t="shared" ref="BF6:BN6" si="7">IF(BF7="",NA(),BF7)</f>
        <v>2305.21</v>
      </c>
      <c r="BG6" s="33">
        <f t="shared" si="7"/>
        <v>2189.4299999999998</v>
      </c>
      <c r="BH6" s="33">
        <f t="shared" si="7"/>
        <v>2070.7399999999998</v>
      </c>
      <c r="BI6" s="33">
        <f t="shared" si="7"/>
        <v>1858.29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40.950000000000003</v>
      </c>
      <c r="BQ6" s="33">
        <f t="shared" ref="BQ6:BY6" si="8">IF(BQ7="",NA(),BQ7)</f>
        <v>36.369999999999997</v>
      </c>
      <c r="BR6" s="33">
        <f t="shared" si="8"/>
        <v>34.28</v>
      </c>
      <c r="BS6" s="33">
        <f t="shared" si="8"/>
        <v>33.9</v>
      </c>
      <c r="BT6" s="33">
        <f t="shared" si="8"/>
        <v>39.65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272.64999999999998</v>
      </c>
      <c r="CB6" s="33">
        <f t="shared" ref="CB6:CJ6" si="9">IF(CB7="",NA(),CB7)</f>
        <v>306.60000000000002</v>
      </c>
      <c r="CC6" s="33">
        <f t="shared" si="9"/>
        <v>324.61</v>
      </c>
      <c r="CD6" s="33">
        <f t="shared" si="9"/>
        <v>325.45999999999998</v>
      </c>
      <c r="CE6" s="33">
        <f t="shared" si="9"/>
        <v>285.11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70.84</v>
      </c>
      <c r="CX6" s="33">
        <f t="shared" ref="CX6:DF6" si="11">IF(CX7="",NA(),CX7)</f>
        <v>71.45</v>
      </c>
      <c r="CY6" s="33">
        <f t="shared" si="11"/>
        <v>72.39</v>
      </c>
      <c r="CZ6" s="33">
        <f t="shared" si="11"/>
        <v>73.28</v>
      </c>
      <c r="DA6" s="33">
        <f t="shared" si="11"/>
        <v>74.42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292079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54.53</v>
      </c>
      <c r="P7" s="36">
        <v>85</v>
      </c>
      <c r="Q7" s="36">
        <v>2160</v>
      </c>
      <c r="R7" s="36">
        <v>33110</v>
      </c>
      <c r="S7" s="36">
        <v>292.02</v>
      </c>
      <c r="T7" s="36">
        <v>113.38</v>
      </c>
      <c r="U7" s="36">
        <v>17939</v>
      </c>
      <c r="V7" s="36">
        <v>5.71</v>
      </c>
      <c r="W7" s="36">
        <v>3141.68</v>
      </c>
      <c r="X7" s="36">
        <v>64.22</v>
      </c>
      <c r="Y7" s="36">
        <v>61.38</v>
      </c>
      <c r="Z7" s="36">
        <v>59.7</v>
      </c>
      <c r="AA7" s="36">
        <v>59.37</v>
      </c>
      <c r="AB7" s="36">
        <v>59.64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2393.58</v>
      </c>
      <c r="BF7" s="36">
        <v>2305.21</v>
      </c>
      <c r="BG7" s="36">
        <v>2189.4299999999998</v>
      </c>
      <c r="BH7" s="36">
        <v>2070.7399999999998</v>
      </c>
      <c r="BI7" s="36">
        <v>1858.29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40.950000000000003</v>
      </c>
      <c r="BQ7" s="36">
        <v>36.369999999999997</v>
      </c>
      <c r="BR7" s="36">
        <v>34.28</v>
      </c>
      <c r="BS7" s="36">
        <v>33.9</v>
      </c>
      <c r="BT7" s="36">
        <v>39.65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272.64999999999998</v>
      </c>
      <c r="CB7" s="36">
        <v>306.60000000000002</v>
      </c>
      <c r="CC7" s="36">
        <v>324.61</v>
      </c>
      <c r="CD7" s="36">
        <v>325.45999999999998</v>
      </c>
      <c r="CE7" s="36">
        <v>285.11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53.07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70.84</v>
      </c>
      <c r="CX7" s="36">
        <v>71.45</v>
      </c>
      <c r="CY7" s="36">
        <v>72.39</v>
      </c>
      <c r="CZ7" s="36">
        <v>73.28</v>
      </c>
      <c r="DA7" s="36">
        <v>74.42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奈良県</cp:lastModifiedBy>
  <dcterms:created xsi:type="dcterms:W3CDTF">2016-02-03T08:55:12Z</dcterms:created>
  <dcterms:modified xsi:type="dcterms:W3CDTF">2016-02-24T01:21:21Z</dcterms:modified>
  <cp:category/>
</cp:coreProperties>
</file>