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17043\Desktop\坂田雑件\ホームページ編集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5" i="1"/>
  <c r="C23" i="1"/>
  <c r="B23" i="1"/>
</calcChain>
</file>

<file path=xl/sharedStrings.xml><?xml version="1.0" encoding="utf-8"?>
<sst xmlns="http://schemas.openxmlformats.org/spreadsheetml/2006/main" count="28" uniqueCount="28">
  <si>
    <t>奈良県五條市（日本人＋外国人）</t>
    <rPh sb="0" eb="3">
      <t>ナラケン</t>
    </rPh>
    <rPh sb="3" eb="6">
      <t>ゴジョウシ</t>
    </rPh>
    <rPh sb="7" eb="10">
      <t>ニホンジン</t>
    </rPh>
    <rPh sb="11" eb="13">
      <t>ガイコク</t>
    </rPh>
    <rPh sb="13" eb="14">
      <t>ジン</t>
    </rPh>
    <phoneticPr fontId="1"/>
  </si>
  <si>
    <t>平成２２年４月１日現在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</si>
  <si>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年齢</t>
    <rPh sb="0" eb="2">
      <t>ネンレイ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</si>
  <si>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</si>
  <si>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</si>
  <si>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</si>
  <si>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４歳以下</t>
    <rPh sb="1" eb="4">
      <t>サイイカ</t>
    </rPh>
    <phoneticPr fontId="1"/>
  </si>
  <si>
    <t>15～19歳</t>
    <rPh sb="5" eb="6">
      <t>サイ</t>
    </rPh>
    <phoneticPr fontId="1"/>
  </si>
  <si>
    <t>10～14歳</t>
    <rPh sb="5" eb="6">
      <t>サイ</t>
    </rPh>
    <phoneticPr fontId="1"/>
  </si>
  <si>
    <t>5～9歳</t>
    <rPh sb="3" eb="4">
      <t>サイ</t>
    </rPh>
    <phoneticPr fontId="1"/>
  </si>
  <si>
    <t>20～24歳</t>
    <rPh sb="5" eb="6">
      <t>サイ</t>
    </rPh>
    <phoneticPr fontId="1"/>
  </si>
  <si>
    <t>25～29歳</t>
    <rPh sb="5" eb="6">
      <t>サイ</t>
    </rPh>
    <phoneticPr fontId="1"/>
  </si>
  <si>
    <t>30～34歳</t>
    <rPh sb="5" eb="6">
      <t>サイ</t>
    </rPh>
    <phoneticPr fontId="1"/>
  </si>
  <si>
    <t>35～39歳</t>
    <rPh sb="5" eb="6">
      <t>サイ</t>
    </rPh>
    <phoneticPr fontId="1"/>
  </si>
  <si>
    <t>40～44歳</t>
    <rPh sb="5" eb="6">
      <t>サイ</t>
    </rPh>
    <phoneticPr fontId="1"/>
  </si>
  <si>
    <t>45～49歳</t>
    <rPh sb="5" eb="6">
      <t>サイ</t>
    </rPh>
    <phoneticPr fontId="1"/>
  </si>
  <si>
    <t>50～54歳</t>
    <rPh sb="5" eb="6">
      <t>サイ</t>
    </rPh>
    <phoneticPr fontId="1"/>
  </si>
  <si>
    <t>55～59歳</t>
    <rPh sb="5" eb="6">
      <t>サイ</t>
    </rPh>
    <phoneticPr fontId="1"/>
  </si>
  <si>
    <t>60～64歳</t>
    <rPh sb="5" eb="6">
      <t>サイ</t>
    </rPh>
    <phoneticPr fontId="1"/>
  </si>
  <si>
    <t>65～69歳</t>
    <rPh sb="5" eb="6">
      <t>サイ</t>
    </rPh>
    <phoneticPr fontId="1"/>
  </si>
  <si>
    <t>70～74歳</t>
    <rPh sb="5" eb="6">
      <t>サイ</t>
    </rPh>
    <phoneticPr fontId="1"/>
  </si>
  <si>
    <t>75～79歳</t>
    <rPh sb="5" eb="6">
      <t>サイ</t>
    </rPh>
    <phoneticPr fontId="1"/>
  </si>
  <si>
    <t>80～84歳</t>
    <rPh sb="5" eb="6">
      <t>サイ</t>
    </rPh>
    <phoneticPr fontId="1"/>
  </si>
  <si>
    <t>85歳以上</t>
    <rPh sb="2" eb="3">
      <t>サイ</t>
    </rPh>
    <rPh sb="3" eb="5">
      <t>イジョウ</t>
    </rPh>
    <phoneticPr fontId="1"/>
  </si>
  <si>
    <t>合計</t>
    <rPh sb="0" eb="2">
      <t>ゴウケイ</t>
    </rPh>
    <phoneticPr fontId="1"/>
  </si>
  <si>
    <t>平均年齢　男　45.51歳　女　49.16歳　合計　47.37歳</t>
    <rPh sb="0" eb="2">
      <t>ヘイキン</t>
    </rPh>
    <rPh sb="2" eb="4">
      <t>ネンレイ</t>
    </rPh>
    <rPh sb="5" eb="6">
      <t>オトコ</t>
    </rPh>
    <rPh sb="12" eb="13">
      <t>サイ</t>
    </rPh>
    <rPh sb="14" eb="15">
      <t>オンナ</t>
    </rPh>
    <rPh sb="21" eb="22">
      <t>サイ</t>
    </rPh>
    <rPh sb="23" eb="25">
      <t>ゴウケイ</t>
    </rPh>
    <rPh sb="31" eb="32">
      <t>サイ</t>
    </rPh>
    <phoneticPr fontId="1"/>
  </si>
  <si>
    <t>世帯数　13,828世帯　65歳以上人口比　27.79%</t>
    <rPh sb="0" eb="3">
      <t>セタイスウ</t>
    </rPh>
    <rPh sb="10" eb="12">
      <t>セタイ</t>
    </rPh>
    <rPh sb="15" eb="18">
      <t>サイイジョウ</t>
    </rPh>
    <rPh sb="18" eb="20">
      <t>ジンコウ</t>
    </rPh>
    <rPh sb="20" eb="21">
      <t>ヒ</t>
    </rPh>
    <phoneticPr fontId="1"/>
  </si>
  <si>
    <t>65歳以上人口　男　4,108人　女　5,909人　計　10,017人</t>
    <rPh sb="2" eb="5">
      <t>サイイジョウ</t>
    </rPh>
    <rPh sb="5" eb="7">
      <t>ジンコウ</t>
    </rPh>
    <rPh sb="8" eb="9">
      <t>オトコ</t>
    </rPh>
    <rPh sb="15" eb="16">
      <t>ニン</t>
    </rPh>
    <rPh sb="17" eb="18">
      <t>オンナ</t>
    </rPh>
    <rPh sb="24" eb="25">
      <t>ニン</t>
    </rPh>
    <rPh sb="26" eb="27">
      <t>ケイ</t>
    </rPh>
    <rPh sb="34" eb="35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</si>
</sst>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#,##0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人口ピラミッドグラフ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9429955967799623E-2"/>
          <c:y val="0.17835287016227691"/>
          <c:w val="0.90114008806440071"/>
          <c:h val="0.7581337343099052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男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Sheet1!$A$5:$A$22</c:f>
              <c:strCache>
                <c:ptCount val="18"/>
                <c:pt idx="0">
                  <c:v>４歳以下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85歳以上</c:v>
                </c:pt>
              </c:strCache>
            </c:strRef>
          </c:cat>
          <c:val>
            <c:numRef>
              <c:f>Sheet1!$B$5:$B$22</c:f>
              <c:numCache>
                <c:formatCode>#,##0;[Red]#,##0</c:formatCode>
                <c:ptCount val="18"/>
                <c:pt idx="0">
                  <c:v>492</c:v>
                </c:pt>
                <c:pt idx="1">
                  <c:v>732</c:v>
                </c:pt>
                <c:pt idx="2">
                  <c:v>907</c:v>
                </c:pt>
                <c:pt idx="3">
                  <c:v>1000</c:v>
                </c:pt>
                <c:pt idx="4">
                  <c:v>994</c:v>
                </c:pt>
                <c:pt idx="5">
                  <c:v>920</c:v>
                </c:pt>
                <c:pt idx="6">
                  <c:v>897</c:v>
                </c:pt>
                <c:pt idx="7">
                  <c:v>992</c:v>
                </c:pt>
                <c:pt idx="8">
                  <c:v>1015</c:v>
                </c:pt>
                <c:pt idx="9">
                  <c:v>1077</c:v>
                </c:pt>
                <c:pt idx="10">
                  <c:v>1168</c:v>
                </c:pt>
                <c:pt idx="11">
                  <c:v>1425</c:v>
                </c:pt>
                <c:pt idx="12">
                  <c:v>1472</c:v>
                </c:pt>
                <c:pt idx="13">
                  <c:v>1075</c:v>
                </c:pt>
                <c:pt idx="14">
                  <c:v>994</c:v>
                </c:pt>
                <c:pt idx="15">
                  <c:v>952</c:v>
                </c:pt>
                <c:pt idx="16">
                  <c:v>664</c:v>
                </c:pt>
                <c:pt idx="17">
                  <c:v>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19-4B18-A19F-388884155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86157968"/>
        <c:axId val="386156984"/>
      </c:barChart>
      <c:barChart>
        <c:barDir val="bar"/>
        <c:grouping val="clustered"/>
        <c:varyColors val="0"/>
        <c:ser>
          <c:idx val="1"/>
          <c:order val="1"/>
          <c:tx>
            <c:strRef>
              <c:f>Sheet1!$C$4</c:f>
              <c:strCache>
                <c:ptCount val="1"/>
                <c:pt idx="0">
                  <c:v>女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91000">
                  <a:schemeClr val="bg1"/>
                </a:gs>
                <a:gs pos="97000">
                  <a:schemeClr val="bg1"/>
                </a:gs>
                <a:gs pos="100000">
                  <a:schemeClr val="bg1"/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Sheet1!$A$5:$A$22</c:f>
              <c:strCache>
                <c:ptCount val="18"/>
                <c:pt idx="0">
                  <c:v>４歳以下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85歳以上</c:v>
                </c:pt>
              </c:strCache>
            </c:strRef>
          </c:cat>
          <c:val>
            <c:numRef>
              <c:f>Sheet1!$C$5:$C$22</c:f>
              <c:numCache>
                <c:formatCode>#,##0;[Red]#,##0</c:formatCode>
                <c:ptCount val="18"/>
                <c:pt idx="0">
                  <c:v>524</c:v>
                </c:pt>
                <c:pt idx="1">
                  <c:v>642</c:v>
                </c:pt>
                <c:pt idx="2">
                  <c:v>808</c:v>
                </c:pt>
                <c:pt idx="3">
                  <c:v>975</c:v>
                </c:pt>
                <c:pt idx="4">
                  <c:v>967</c:v>
                </c:pt>
                <c:pt idx="5">
                  <c:v>899</c:v>
                </c:pt>
                <c:pt idx="6">
                  <c:v>866</c:v>
                </c:pt>
                <c:pt idx="7">
                  <c:v>1007</c:v>
                </c:pt>
                <c:pt idx="8">
                  <c:v>1017</c:v>
                </c:pt>
                <c:pt idx="9">
                  <c:v>1216</c:v>
                </c:pt>
                <c:pt idx="10">
                  <c:v>1238</c:v>
                </c:pt>
                <c:pt idx="11">
                  <c:v>1394</c:v>
                </c:pt>
                <c:pt idx="12">
                  <c:v>1372</c:v>
                </c:pt>
                <c:pt idx="13">
                  <c:v>1277</c:v>
                </c:pt>
                <c:pt idx="14">
                  <c:v>1253</c:v>
                </c:pt>
                <c:pt idx="15">
                  <c:v>1232</c:v>
                </c:pt>
                <c:pt idx="16">
                  <c:v>1035</c:v>
                </c:pt>
                <c:pt idx="17">
                  <c:v>1112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19-4B18-A19F-388884155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60584408"/>
        <c:axId val="560579488"/>
      </c:barChart>
      <c:catAx>
        <c:axId val="38615796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6156984"/>
        <c:crosses val="autoZero"/>
        <c:auto val="1"/>
        <c:lblAlgn val="ctr"/>
        <c:lblOffset val="100"/>
        <c:noMultiLvlLbl val="0"/>
      </c:catAx>
      <c:valAx>
        <c:axId val="386156984"/>
        <c:scaling>
          <c:orientation val="maxMin"/>
          <c:min val="-3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6157968"/>
        <c:crosses val="autoZero"/>
        <c:crossBetween val="between"/>
        <c:majorUnit val="1000"/>
      </c:valAx>
      <c:valAx>
        <c:axId val="560579488"/>
        <c:scaling>
          <c:orientation val="minMax"/>
          <c:min val="-300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0584408"/>
        <c:crosses val="max"/>
        <c:crossBetween val="between"/>
        <c:majorUnit val="1000"/>
      </c:valAx>
      <c:catAx>
        <c:axId val="5605844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605794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647701</xdr:colOff>
      <xdr:row>0</xdr:row>
      <xdr:rowOff>142874</xdr:rowOff>
    </xdr:from>
    <xdr:to>
      <xdr:col>16</xdr:col>
      <xdr:colOff>504825</xdr:colOff>
      <xdr:row>27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E6" sqref="E6"/>
    </sheetView>
  </sheetViews>
  <sheetFormatPr defaultRowHeight="18.75" x14ac:dyDescent="0.4"/>
  <sheetData>
    <row r="1" spans="1:4" x14ac:dyDescent="0.4">
      <c r="A1" t="s">
        <v>0</v>
      </c>
    </row>
    <row r="2" spans="1:4" x14ac:dyDescent="0.4">
      <c r="A2" t="s">
        <v>1</v>
      </c>
    </row>
    <row r="4" spans="1:4" x14ac:dyDescent="0.4">
      <c r="A4" s="1" t="s">
        <v>2</v>
      </c>
      <c r="B4" s="1" t="s">
        <v>3</v>
      </c>
      <c r="C4" s="1" t="s">
        <v>4</v>
      </c>
      <c r="D4" s="1" t="s">
        <v>5</v>
      </c>
    </row>
    <row r="5" spans="1:4" x14ac:dyDescent="0.4">
      <c r="A5" s="1" t="s">
        <v>6</v>
      </c>
      <c r="B5" s="2">
        <v>492</v>
      </c>
      <c r="C5" s="2">
        <v>524</v>
      </c>
      <c r="D5" s="2">
        <f>B5+C5</f>
        <v>1016</v>
      </c>
    </row>
    <row r="6" spans="1:4" x14ac:dyDescent="0.4">
      <c r="A6" s="1" t="s">
        <v>9</v>
      </c>
      <c r="B6" s="2">
        <v>732</v>
      </c>
      <c r="C6" s="2">
        <v>642</v>
      </c>
      <c r="D6" s="2">
        <f t="shared" ref="D6:D23" si="0">B6+C6</f>
        <v>1374</v>
      </c>
    </row>
    <row r="7" spans="1:4" x14ac:dyDescent="0.4">
      <c r="A7" s="1" t="s">
        <v>8</v>
      </c>
      <c r="B7" s="2">
        <v>907</v>
      </c>
      <c r="C7" s="2">
        <v>808</v>
      </c>
      <c r="D7" s="2">
        <f t="shared" si="0"/>
        <v>1715</v>
      </c>
    </row>
    <row r="8" spans="1:4" x14ac:dyDescent="0.4">
      <c r="A8" s="1" t="s">
        <v>7</v>
      </c>
      <c r="B8" s="2">
        <v>1000</v>
      </c>
      <c r="C8" s="2">
        <v>975</v>
      </c>
      <c r="D8" s="2">
        <f t="shared" si="0"/>
        <v>1975</v>
      </c>
    </row>
    <row r="9" spans="1:4" x14ac:dyDescent="0.4">
      <c r="A9" s="1" t="s">
        <v>10</v>
      </c>
      <c r="B9" s="2">
        <v>994</v>
      </c>
      <c r="C9" s="2">
        <v>967</v>
      </c>
      <c r="D9" s="2">
        <f t="shared" si="0"/>
        <v>1961</v>
      </c>
    </row>
    <row r="10" spans="1:4" x14ac:dyDescent="0.4">
      <c r="A10" s="1" t="s">
        <v>11</v>
      </c>
      <c r="B10" s="2">
        <v>920</v>
      </c>
      <c r="C10" s="2">
        <v>899</v>
      </c>
      <c r="D10" s="2">
        <f t="shared" si="0"/>
        <v>1819</v>
      </c>
    </row>
    <row r="11" spans="1:4" x14ac:dyDescent="0.4">
      <c r="A11" s="1" t="s">
        <v>12</v>
      </c>
      <c r="B11" s="2">
        <v>897</v>
      </c>
      <c r="C11" s="2">
        <v>866</v>
      </c>
      <c r="D11" s="2">
        <f t="shared" si="0"/>
        <v>1763</v>
      </c>
    </row>
    <row r="12" spans="1:4" x14ac:dyDescent="0.4">
      <c r="A12" s="1" t="s">
        <v>13</v>
      </c>
      <c r="B12" s="2">
        <v>992</v>
      </c>
      <c r="C12" s="2">
        <v>1007</v>
      </c>
      <c r="D12" s="2">
        <f t="shared" si="0"/>
        <v>1999</v>
      </c>
    </row>
    <row r="13" spans="1:4" x14ac:dyDescent="0.4">
      <c r="A13" s="1" t="s">
        <v>14</v>
      </c>
      <c r="B13" s="2">
        <v>1015</v>
      </c>
      <c r="C13" s="2">
        <v>1017</v>
      </c>
      <c r="D13" s="2">
        <f t="shared" si="0"/>
        <v>2032</v>
      </c>
    </row>
    <row r="14" spans="1:4" x14ac:dyDescent="0.4">
      <c r="A14" s="1" t="s">
        <v>15</v>
      </c>
      <c r="B14" s="2">
        <v>1077</v>
      </c>
      <c r="C14" s="2">
        <v>1216</v>
      </c>
      <c r="D14" s="2">
        <f t="shared" si="0"/>
        <v>2293</v>
      </c>
    </row>
    <row r="15" spans="1:4" x14ac:dyDescent="0.4">
      <c r="A15" s="1" t="s">
        <v>16</v>
      </c>
      <c r="B15" s="2">
        <v>1168</v>
      </c>
      <c r="C15" s="2">
        <v>1238</v>
      </c>
      <c r="D15" s="2">
        <f t="shared" si="0"/>
        <v>2406</v>
      </c>
    </row>
    <row r="16" spans="1:4" x14ac:dyDescent="0.4">
      <c r="A16" s="1" t="s">
        <v>17</v>
      </c>
      <c r="B16" s="2">
        <v>1425</v>
      </c>
      <c r="C16" s="2">
        <v>1394</v>
      </c>
      <c r="D16" s="2">
        <f t="shared" si="0"/>
        <v>2819</v>
      </c>
    </row>
    <row r="17" spans="1:4" x14ac:dyDescent="0.4">
      <c r="A17" s="1" t="s">
        <v>18</v>
      </c>
      <c r="B17" s="2">
        <v>1472</v>
      </c>
      <c r="C17" s="2">
        <v>1372</v>
      </c>
      <c r="D17" s="2">
        <f t="shared" si="0"/>
        <v>2844</v>
      </c>
    </row>
    <row r="18" spans="1:4" x14ac:dyDescent="0.4">
      <c r="A18" s="1" t="s">
        <v>19</v>
      </c>
      <c r="B18" s="2">
        <v>1075</v>
      </c>
      <c r="C18" s="2">
        <v>1277</v>
      </c>
      <c r="D18" s="2">
        <f t="shared" si="0"/>
        <v>2352</v>
      </c>
    </row>
    <row r="19" spans="1:4" x14ac:dyDescent="0.4">
      <c r="A19" s="1" t="s">
        <v>20</v>
      </c>
      <c r="B19" s="2">
        <v>994</v>
      </c>
      <c r="C19" s="2">
        <v>1253</v>
      </c>
      <c r="D19" s="2">
        <f t="shared" si="0"/>
        <v>2247</v>
      </c>
    </row>
    <row r="20" spans="1:4" x14ac:dyDescent="0.4">
      <c r="A20" s="1" t="s">
        <v>21</v>
      </c>
      <c r="B20" s="2">
        <v>952</v>
      </c>
      <c r="C20" s="2">
        <v>1232</v>
      </c>
      <c r="D20" s="2">
        <f t="shared" si="0"/>
        <v>2184</v>
      </c>
    </row>
    <row r="21" spans="1:4" x14ac:dyDescent="0.4">
      <c r="A21" s="1" t="s">
        <v>22</v>
      </c>
      <c r="B21" s="2">
        <v>664</v>
      </c>
      <c r="C21" s="2">
        <v>1035</v>
      </c>
      <c r="D21" s="2">
        <f t="shared" si="0"/>
        <v>1699</v>
      </c>
    </row>
    <row r="22" spans="1:4" x14ac:dyDescent="0.4">
      <c r="A22" s="1" t="s">
        <v>23</v>
      </c>
      <c r="B22" s="2">
        <v>423</v>
      </c>
      <c r="C22" s="2">
        <v>1112</v>
      </c>
      <c r="D22" s="2">
        <f t="shared" si="0"/>
        <v>1535</v>
      </c>
    </row>
    <row r="23" spans="1:4" x14ac:dyDescent="0.4">
      <c r="A23" s="1" t="s">
        <v>24</v>
      </c>
      <c r="B23" s="2">
        <f>SUM(B5:B22)</f>
        <v>17199</v>
      </c>
      <c r="C23" s="2">
        <f>SUM(C5:C22)</f>
        <v>18834</v>
      </c>
      <c r="D23" s="2">
        <f t="shared" si="0"/>
        <v>36033</v>
      </c>
    </row>
    <row r="25" spans="1:4" x14ac:dyDescent="0.4">
      <c r="A25" t="s">
        <v>25</v>
      </c>
    </row>
    <row r="26" spans="1:4" x14ac:dyDescent="0.4">
      <c r="A26" t="s">
        <v>26</v>
      </c>
    </row>
    <row r="27" spans="1:4" x14ac:dyDescent="0.4">
      <c r="A27" t="s">
        <v>27</v>
      </c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G17043</dc:creator>
  <cp:lastModifiedBy>G17043</cp:lastModifiedBy>
  <dcterms:created xsi:type="dcterms:W3CDTF">2019-08-13T05:54:13Z</dcterms:created>
  <dcterms:modified xsi:type="dcterms:W3CDTF">2019-08-13T08:01:11Z</dcterms:modified>
</cp:coreProperties>
</file>