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日本人" sheetId="1" r:id="rId1"/>
    <sheet name="外国人" sheetId="2" r:id="rId2"/>
    <sheet name="日本人＋外国人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<sst xmlns="http://schemas.openxmlformats.org/spreadsheetml/2006/main" count="336" uniqueCount="138">
  <si>
    <t>男</t>
  </si>
  <si>
    <t>女</t>
  </si>
  <si>
    <t>計</t>
  </si>
  <si>
    <t>年　齢</t>
  </si>
  <si>
    <t>平成２１年４月１日現在</t>
  </si>
  <si>
    <t>奈良県五條市</t>
  </si>
  <si>
    <t>年　　　齢　　　別　　　人　　　口</t>
  </si>
  <si>
    <t>100歳以上</t>
  </si>
  <si>
    <t>年齢不詳</t>
  </si>
  <si>
    <t>総数</t>
  </si>
  <si>
    <t>日本人</t>
  </si>
  <si>
    <t>外国人</t>
  </si>
  <si>
    <t>６５歳人口　(男) 9人 (女) 16人 (計) 25人</t>
  </si>
  <si>
    <t>日本人＋外国人</t>
  </si>
  <si>
    <t>1 0</t>
  </si>
  <si>
    <t>1 1</t>
  </si>
  <si>
    <t>1 2</t>
  </si>
  <si>
    <t>1 3</t>
  </si>
  <si>
    <t>1 4</t>
  </si>
  <si>
    <t>1 5</t>
  </si>
  <si>
    <t>1 6</t>
  </si>
  <si>
    <t>1 7</t>
  </si>
  <si>
    <t>1 8</t>
  </si>
  <si>
    <t>1 9</t>
  </si>
  <si>
    <t>2 0</t>
  </si>
  <si>
    <t>2 1</t>
  </si>
  <si>
    <t>2 2</t>
  </si>
  <si>
    <t>2 3</t>
  </si>
  <si>
    <t>2 4</t>
  </si>
  <si>
    <t>2 5</t>
  </si>
  <si>
    <t>2 6</t>
  </si>
  <si>
    <t>2 7</t>
  </si>
  <si>
    <t>2 8</t>
  </si>
  <si>
    <t>2 9</t>
  </si>
  <si>
    <t>3 0</t>
  </si>
  <si>
    <t>3 1</t>
  </si>
  <si>
    <t>3 2</t>
  </si>
  <si>
    <t>3 3</t>
  </si>
  <si>
    <t>3 4</t>
  </si>
  <si>
    <t>3 5</t>
  </si>
  <si>
    <t>3 6</t>
  </si>
  <si>
    <t>3 7</t>
  </si>
  <si>
    <t>3 8</t>
  </si>
  <si>
    <t>3 9</t>
  </si>
  <si>
    <t>4 0</t>
  </si>
  <si>
    <t>4 1</t>
  </si>
  <si>
    <t>4 2</t>
  </si>
  <si>
    <t>4 3</t>
  </si>
  <si>
    <t>4 4</t>
  </si>
  <si>
    <t>4 5</t>
  </si>
  <si>
    <t>4 6</t>
  </si>
  <si>
    <t>4 7</t>
  </si>
  <si>
    <t>4 8</t>
  </si>
  <si>
    <t>4 9</t>
  </si>
  <si>
    <t>5 0</t>
  </si>
  <si>
    <t>5 1</t>
  </si>
  <si>
    <t>5 2</t>
  </si>
  <si>
    <t>5 3</t>
  </si>
  <si>
    <t>5 4</t>
  </si>
  <si>
    <t>5 5</t>
  </si>
  <si>
    <t>5 6</t>
  </si>
  <si>
    <t>5 7</t>
  </si>
  <si>
    <t>5 8</t>
  </si>
  <si>
    <t>5 9</t>
  </si>
  <si>
    <t>6 0</t>
  </si>
  <si>
    <t>6 1</t>
  </si>
  <si>
    <t>6 2</t>
  </si>
  <si>
    <t>6 3</t>
  </si>
  <si>
    <t>6 4</t>
  </si>
  <si>
    <t>6 5</t>
  </si>
  <si>
    <t>6 6</t>
  </si>
  <si>
    <t>6 7</t>
  </si>
  <si>
    <t>6 8</t>
  </si>
  <si>
    <t>6 9</t>
  </si>
  <si>
    <t>7 0</t>
  </si>
  <si>
    <t>7 1</t>
  </si>
  <si>
    <t>7 2</t>
  </si>
  <si>
    <t>7 3</t>
  </si>
  <si>
    <t>7 4</t>
  </si>
  <si>
    <t>7 5</t>
  </si>
  <si>
    <t>7 6</t>
  </si>
  <si>
    <t>7 7</t>
  </si>
  <si>
    <t>7 8</t>
  </si>
  <si>
    <t>7 9</t>
  </si>
  <si>
    <t>8 0</t>
  </si>
  <si>
    <t>8 1</t>
  </si>
  <si>
    <t>8 2</t>
  </si>
  <si>
    <t>8 3</t>
  </si>
  <si>
    <t>8 4</t>
  </si>
  <si>
    <t>8 5</t>
  </si>
  <si>
    <t>8 6</t>
  </si>
  <si>
    <t>8 7</t>
  </si>
  <si>
    <t>8 8</t>
  </si>
  <si>
    <t>8 9</t>
  </si>
  <si>
    <t>9 0</t>
  </si>
  <si>
    <t>9 1</t>
  </si>
  <si>
    <t>9 2</t>
  </si>
  <si>
    <t>9 3</t>
  </si>
  <si>
    <t>9 4</t>
  </si>
  <si>
    <t>9 5</t>
  </si>
  <si>
    <t>9 6</t>
  </si>
  <si>
    <t>9 7</t>
  </si>
  <si>
    <t>9 8</t>
  </si>
  <si>
    <t>9 9</t>
  </si>
  <si>
    <t>1 0</t>
  </si>
  <si>
    <t>1 1</t>
  </si>
  <si>
    <t>1 2</t>
  </si>
  <si>
    <t>1 3</t>
  </si>
  <si>
    <t>1 4</t>
  </si>
  <si>
    <t>1 5</t>
  </si>
  <si>
    <t>1 6</t>
  </si>
  <si>
    <t>1 7</t>
  </si>
  <si>
    <t>1 8</t>
  </si>
  <si>
    <t>1 9</t>
  </si>
  <si>
    <t>2 0</t>
  </si>
  <si>
    <t>2 1</t>
  </si>
  <si>
    <t>2 2</t>
  </si>
  <si>
    <t>2 3</t>
  </si>
  <si>
    <t>2 4</t>
  </si>
  <si>
    <t>2 5</t>
  </si>
  <si>
    <t>2 6</t>
  </si>
  <si>
    <t>2 7</t>
  </si>
  <si>
    <t>2 8</t>
  </si>
  <si>
    <t>2 9</t>
  </si>
  <si>
    <t>3 0</t>
  </si>
  <si>
    <t>3 1</t>
  </si>
  <si>
    <t>3 2</t>
  </si>
  <si>
    <t>3 3</t>
  </si>
  <si>
    <t>3 4</t>
  </si>
  <si>
    <t>3 5</t>
  </si>
  <si>
    <t>平均年齢　(男)　４５．０８歳　(女) ４８．７８歳　(計) ４７．０１歳</t>
  </si>
  <si>
    <t>世帯数　１３，６４７世帯　　６５歳人口比　２７．６２％</t>
  </si>
  <si>
    <t>６５歳人口　(男) ４，１１３人 (女) ５，９０３人 (計) １０，０１６人</t>
  </si>
  <si>
    <t>平均年齢　(男)　３５．９５歳 (女) ３６．７７歳 (計) ３６．４３歳</t>
  </si>
  <si>
    <t>世帯数　１５５世帯　　　６５歳人口比　１１．１６％</t>
  </si>
  <si>
    <t>平均年齢　(男) ４５．０３歳 (女)　４８．７０歳　(計) ４６．９５歳　</t>
  </si>
  <si>
    <t>世帯数　１３，６４７世帯　　６５歳人口比　　２７．５１％</t>
  </si>
  <si>
    <t>６５歳人口　(男) ４，１２２人 (女) ５，９１９人 (計) １０，０４１人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</si>
</sst>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75" zoomScaleNormal="75" workbookViewId="0" topLeftCell="A1">
      <selection activeCell="H26" sqref="H26"/>
    </sheetView>
  </sheetViews>
  <sheetFormatPr defaultColWidth="9.00390625" defaultRowHeight="16.5" customHeight="1"/>
  <cols>
    <col min="1" max="4" width="9.875" style="2" customWidth="1"/>
    <col min="5" max="5" width="4.75390625" style="2" customWidth="1"/>
    <col min="6" max="9" width="9.875" style="2" customWidth="1"/>
    <col min="10" max="10" width="4.625" style="2" customWidth="1"/>
    <col min="11" max="14" width="9.875" style="2" customWidth="1"/>
    <col min="15" max="16384" width="9.00390625" style="2" customWidth="1"/>
  </cols>
  <sheetData>
    <row r="1" spans="1:14" ht="24.75" customHeight="1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 customHeight="1">
      <c r="A2" s="9" t="s">
        <v>10</v>
      </c>
      <c r="B2" s="9"/>
      <c r="C2" s="9"/>
      <c r="K2" s="11" t="s">
        <v>5</v>
      </c>
      <c r="L2" s="11"/>
      <c r="M2" s="10" t="s">
        <v>4</v>
      </c>
      <c r="N2" s="10"/>
    </row>
    <row r="3" ht="5.25" customHeight="1"/>
    <row r="4" spans="1:14" ht="15" customHeight="1">
      <c r="A4" s="5" t="s">
        <v>3</v>
      </c>
      <c r="B4" s="5" t="s">
        <v>0</v>
      </c>
      <c r="C4" s="5" t="s">
        <v>1</v>
      </c>
      <c r="D4" s="5" t="s">
        <v>2</v>
      </c>
      <c r="E4" s="1"/>
      <c r="F4" s="5" t="s">
        <v>3</v>
      </c>
      <c r="G4" s="5" t="s">
        <v>0</v>
      </c>
      <c r="H4" s="5" t="s">
        <v>1</v>
      </c>
      <c r="I4" s="5" t="s">
        <v>2</v>
      </c>
      <c r="J4" s="1"/>
      <c r="K4" s="5" t="s">
        <v>3</v>
      </c>
      <c r="L4" s="5" t="s">
        <v>0</v>
      </c>
      <c r="M4" s="5" t="s">
        <v>1</v>
      </c>
      <c r="N4" s="5" t="s">
        <v>2</v>
      </c>
    </row>
    <row r="5" spans="1:14" ht="15" customHeight="1">
      <c r="A5" s="5">
        <v>0</v>
      </c>
      <c r="B5" s="3">
        <v>89</v>
      </c>
      <c r="C5" s="3">
        <v>100</v>
      </c>
      <c r="D5" s="3">
        <f aca="true" t="shared" si="0" ref="D5:D40">SUM(B5:C5)</f>
        <v>189</v>
      </c>
      <c r="E5" s="1"/>
      <c r="F5" s="5" t="s">
        <v>40</v>
      </c>
      <c r="G5" s="3">
        <v>221</v>
      </c>
      <c r="H5" s="3">
        <v>204</v>
      </c>
      <c r="I5" s="3">
        <f aca="true" t="shared" si="1" ref="I5:I40">SUM(G5:H5)</f>
        <v>425</v>
      </c>
      <c r="J5" s="1"/>
      <c r="K5" s="5" t="s">
        <v>76</v>
      </c>
      <c r="L5" s="3">
        <v>228</v>
      </c>
      <c r="M5" s="3">
        <v>276</v>
      </c>
      <c r="N5" s="3">
        <f aca="true" t="shared" si="2" ref="N5:N34">SUM(L5:M5)</f>
        <v>504</v>
      </c>
    </row>
    <row r="6" spans="1:14" ht="15" customHeight="1">
      <c r="A6" s="5">
        <v>1</v>
      </c>
      <c r="B6" s="3">
        <v>101</v>
      </c>
      <c r="C6" s="3">
        <v>95</v>
      </c>
      <c r="D6" s="3">
        <f t="shared" si="0"/>
        <v>196</v>
      </c>
      <c r="E6" s="1"/>
      <c r="F6" s="5" t="s">
        <v>41</v>
      </c>
      <c r="G6" s="3">
        <v>185</v>
      </c>
      <c r="H6" s="3">
        <v>189</v>
      </c>
      <c r="I6" s="3">
        <f t="shared" si="1"/>
        <v>374</v>
      </c>
      <c r="J6" s="1"/>
      <c r="K6" s="5" t="s">
        <v>77</v>
      </c>
      <c r="L6" s="3">
        <v>205</v>
      </c>
      <c r="M6" s="3">
        <v>249</v>
      </c>
      <c r="N6" s="3">
        <f t="shared" si="2"/>
        <v>454</v>
      </c>
    </row>
    <row r="7" spans="1:14" ht="15" customHeight="1">
      <c r="A7" s="5">
        <v>2</v>
      </c>
      <c r="B7" s="3">
        <v>110</v>
      </c>
      <c r="C7" s="3">
        <v>96</v>
      </c>
      <c r="D7" s="3">
        <f t="shared" si="0"/>
        <v>206</v>
      </c>
      <c r="E7" s="1"/>
      <c r="F7" s="5" t="s">
        <v>42</v>
      </c>
      <c r="G7" s="3">
        <v>202</v>
      </c>
      <c r="H7" s="3">
        <v>211</v>
      </c>
      <c r="I7" s="3">
        <f t="shared" si="1"/>
        <v>413</v>
      </c>
      <c r="J7" s="1"/>
      <c r="K7" s="5" t="s">
        <v>78</v>
      </c>
      <c r="L7" s="3">
        <v>228</v>
      </c>
      <c r="M7" s="3">
        <v>237</v>
      </c>
      <c r="N7" s="3">
        <f t="shared" si="2"/>
        <v>465</v>
      </c>
    </row>
    <row r="8" spans="1:14" ht="15" customHeight="1">
      <c r="A8" s="5">
        <v>3</v>
      </c>
      <c r="B8" s="3">
        <v>83</v>
      </c>
      <c r="C8" s="3">
        <v>114</v>
      </c>
      <c r="D8" s="3">
        <f t="shared" si="0"/>
        <v>197</v>
      </c>
      <c r="E8" s="1"/>
      <c r="F8" s="5" t="s">
        <v>43</v>
      </c>
      <c r="G8" s="3">
        <v>207</v>
      </c>
      <c r="H8" s="3">
        <v>198</v>
      </c>
      <c r="I8" s="3">
        <f t="shared" si="1"/>
        <v>405</v>
      </c>
      <c r="J8" s="1"/>
      <c r="K8" s="5" t="s">
        <v>79</v>
      </c>
      <c r="L8" s="3">
        <v>203</v>
      </c>
      <c r="M8" s="3">
        <v>249</v>
      </c>
      <c r="N8" s="3">
        <f t="shared" si="2"/>
        <v>452</v>
      </c>
    </row>
    <row r="9" spans="1:14" ht="15" customHeight="1">
      <c r="A9" s="5">
        <v>4</v>
      </c>
      <c r="B9" s="3">
        <v>118</v>
      </c>
      <c r="C9" s="3">
        <v>102</v>
      </c>
      <c r="D9" s="3">
        <f t="shared" si="0"/>
        <v>220</v>
      </c>
      <c r="E9" s="1"/>
      <c r="F9" s="5" t="s">
        <v>44</v>
      </c>
      <c r="G9" s="3">
        <v>225</v>
      </c>
      <c r="H9" s="3">
        <v>197</v>
      </c>
      <c r="I9" s="3">
        <f t="shared" si="1"/>
        <v>422</v>
      </c>
      <c r="J9" s="1"/>
      <c r="K9" s="5" t="s">
        <v>80</v>
      </c>
      <c r="L9" s="3">
        <v>185</v>
      </c>
      <c r="M9" s="3">
        <v>254</v>
      </c>
      <c r="N9" s="3">
        <f t="shared" si="2"/>
        <v>439</v>
      </c>
    </row>
    <row r="10" spans="1:14" ht="15" customHeight="1">
      <c r="A10" s="5">
        <v>5</v>
      </c>
      <c r="B10" s="3">
        <v>155</v>
      </c>
      <c r="C10" s="3">
        <v>125</v>
      </c>
      <c r="D10" s="3">
        <f t="shared" si="0"/>
        <v>280</v>
      </c>
      <c r="E10" s="1"/>
      <c r="F10" s="5" t="s">
        <v>45</v>
      </c>
      <c r="G10" s="3">
        <v>219</v>
      </c>
      <c r="H10" s="3">
        <v>212</v>
      </c>
      <c r="I10" s="3">
        <f t="shared" si="1"/>
        <v>431</v>
      </c>
      <c r="J10" s="1"/>
      <c r="K10" s="5" t="s">
        <v>81</v>
      </c>
      <c r="L10" s="3">
        <v>188</v>
      </c>
      <c r="M10" s="3">
        <v>248</v>
      </c>
      <c r="N10" s="3">
        <f t="shared" si="2"/>
        <v>436</v>
      </c>
    </row>
    <row r="11" spans="1:14" ht="15" customHeight="1">
      <c r="A11" s="5">
        <v>6</v>
      </c>
      <c r="B11" s="3">
        <v>135</v>
      </c>
      <c r="C11" s="3">
        <v>140</v>
      </c>
      <c r="D11" s="3">
        <f t="shared" si="0"/>
        <v>275</v>
      </c>
      <c r="E11" s="1"/>
      <c r="F11" s="5" t="s">
        <v>46</v>
      </c>
      <c r="G11" s="3">
        <v>167</v>
      </c>
      <c r="H11" s="3">
        <v>189</v>
      </c>
      <c r="I11" s="3">
        <f t="shared" si="1"/>
        <v>356</v>
      </c>
      <c r="J11" s="1"/>
      <c r="K11" s="5" t="s">
        <v>82</v>
      </c>
      <c r="L11" s="3">
        <v>181</v>
      </c>
      <c r="M11" s="3">
        <v>262</v>
      </c>
      <c r="N11" s="3">
        <f t="shared" si="2"/>
        <v>443</v>
      </c>
    </row>
    <row r="12" spans="1:14" ht="15" customHeight="1">
      <c r="A12" s="5">
        <v>7</v>
      </c>
      <c r="B12" s="3">
        <v>148</v>
      </c>
      <c r="C12" s="3">
        <v>119</v>
      </c>
      <c r="D12" s="3">
        <f t="shared" si="0"/>
        <v>267</v>
      </c>
      <c r="E12" s="1"/>
      <c r="F12" s="5" t="s">
        <v>47</v>
      </c>
      <c r="G12" s="3">
        <v>193</v>
      </c>
      <c r="H12" s="3">
        <v>223</v>
      </c>
      <c r="I12" s="3">
        <f t="shared" si="1"/>
        <v>416</v>
      </c>
      <c r="J12" s="1"/>
      <c r="K12" s="5" t="s">
        <v>83</v>
      </c>
      <c r="L12" s="3">
        <v>157</v>
      </c>
      <c r="M12" s="3">
        <v>222</v>
      </c>
      <c r="N12" s="3">
        <f t="shared" si="2"/>
        <v>379</v>
      </c>
    </row>
    <row r="13" spans="1:14" ht="15" customHeight="1">
      <c r="A13" s="5">
        <v>8</v>
      </c>
      <c r="B13" s="3">
        <v>175</v>
      </c>
      <c r="C13" s="3">
        <v>153</v>
      </c>
      <c r="D13" s="3">
        <f t="shared" si="0"/>
        <v>328</v>
      </c>
      <c r="E13" s="1"/>
      <c r="F13" s="5" t="s">
        <v>48</v>
      </c>
      <c r="G13" s="3">
        <v>214</v>
      </c>
      <c r="H13" s="3">
        <v>272</v>
      </c>
      <c r="I13" s="3">
        <f t="shared" si="1"/>
        <v>486</v>
      </c>
      <c r="J13" s="1"/>
      <c r="K13" s="5" t="s">
        <v>84</v>
      </c>
      <c r="L13" s="3">
        <v>158</v>
      </c>
      <c r="M13" s="3">
        <v>240</v>
      </c>
      <c r="N13" s="3">
        <f t="shared" si="2"/>
        <v>398</v>
      </c>
    </row>
    <row r="14" spans="1:14" ht="15" customHeight="1">
      <c r="A14" s="5">
        <v>9</v>
      </c>
      <c r="B14" s="3">
        <v>162</v>
      </c>
      <c r="C14" s="3">
        <v>147</v>
      </c>
      <c r="D14" s="3">
        <f t="shared" si="0"/>
        <v>309</v>
      </c>
      <c r="E14" s="1"/>
      <c r="F14" s="5" t="s">
        <v>49</v>
      </c>
      <c r="G14" s="3">
        <v>216</v>
      </c>
      <c r="H14" s="3">
        <v>245</v>
      </c>
      <c r="I14" s="3">
        <f t="shared" si="1"/>
        <v>461</v>
      </c>
      <c r="J14" s="1"/>
      <c r="K14" s="5" t="s">
        <v>85</v>
      </c>
      <c r="L14" s="3">
        <v>136</v>
      </c>
      <c r="M14" s="3">
        <v>210</v>
      </c>
      <c r="N14" s="3">
        <f t="shared" si="2"/>
        <v>346</v>
      </c>
    </row>
    <row r="15" spans="1:14" ht="15" customHeight="1">
      <c r="A15" s="5" t="s">
        <v>104</v>
      </c>
      <c r="B15" s="3">
        <v>163</v>
      </c>
      <c r="C15" s="3">
        <v>180</v>
      </c>
      <c r="D15" s="3">
        <f>SUM(B15:C15)</f>
        <v>343</v>
      </c>
      <c r="E15" s="1"/>
      <c r="F15" s="5" t="s">
        <v>50</v>
      </c>
      <c r="G15" s="3">
        <v>190</v>
      </c>
      <c r="H15" s="3">
        <v>240</v>
      </c>
      <c r="I15" s="3">
        <f t="shared" si="1"/>
        <v>430</v>
      </c>
      <c r="J15" s="1"/>
      <c r="K15" s="5" t="s">
        <v>86</v>
      </c>
      <c r="L15" s="3">
        <v>173</v>
      </c>
      <c r="M15" s="3">
        <v>214</v>
      </c>
      <c r="N15" s="3">
        <f t="shared" si="2"/>
        <v>387</v>
      </c>
    </row>
    <row r="16" spans="1:14" ht="15" customHeight="1">
      <c r="A16" s="5" t="s">
        <v>105</v>
      </c>
      <c r="B16" s="3">
        <v>203</v>
      </c>
      <c r="C16" s="3">
        <v>163</v>
      </c>
      <c r="D16" s="3">
        <f t="shared" si="0"/>
        <v>366</v>
      </c>
      <c r="E16" s="1"/>
      <c r="F16" s="5" t="s">
        <v>51</v>
      </c>
      <c r="G16" s="3">
        <v>221</v>
      </c>
      <c r="H16" s="3">
        <v>240</v>
      </c>
      <c r="I16" s="3">
        <f t="shared" si="1"/>
        <v>461</v>
      </c>
      <c r="J16" s="1"/>
      <c r="K16" s="5" t="s">
        <v>87</v>
      </c>
      <c r="L16" s="3">
        <v>98</v>
      </c>
      <c r="M16" s="3">
        <v>202</v>
      </c>
      <c r="N16" s="3">
        <f t="shared" si="2"/>
        <v>300</v>
      </c>
    </row>
    <row r="17" spans="1:14" ht="15" customHeight="1">
      <c r="A17" s="5" t="s">
        <v>106</v>
      </c>
      <c r="B17" s="3">
        <v>186</v>
      </c>
      <c r="C17" s="3">
        <v>142</v>
      </c>
      <c r="D17" s="3">
        <f t="shared" si="0"/>
        <v>328</v>
      </c>
      <c r="E17" s="1"/>
      <c r="F17" s="5" t="s">
        <v>52</v>
      </c>
      <c r="G17" s="3">
        <v>232</v>
      </c>
      <c r="H17" s="3">
        <v>219</v>
      </c>
      <c r="I17" s="3">
        <f t="shared" si="1"/>
        <v>451</v>
      </c>
      <c r="J17" s="1"/>
      <c r="K17" s="5" t="s">
        <v>88</v>
      </c>
      <c r="L17" s="3">
        <v>104</v>
      </c>
      <c r="M17" s="3">
        <v>158</v>
      </c>
      <c r="N17" s="3">
        <f t="shared" si="2"/>
        <v>262</v>
      </c>
    </row>
    <row r="18" spans="1:14" ht="15" customHeight="1">
      <c r="A18" s="5" t="s">
        <v>107</v>
      </c>
      <c r="B18" s="3">
        <v>183</v>
      </c>
      <c r="C18" s="3">
        <v>182</v>
      </c>
      <c r="D18" s="3">
        <f t="shared" si="0"/>
        <v>365</v>
      </c>
      <c r="E18" s="1"/>
      <c r="F18" s="5" t="s">
        <v>53</v>
      </c>
      <c r="G18" s="3">
        <v>238</v>
      </c>
      <c r="H18" s="3">
        <v>258</v>
      </c>
      <c r="I18" s="3">
        <f t="shared" si="1"/>
        <v>496</v>
      </c>
      <c r="J18" s="1"/>
      <c r="K18" s="5" t="s">
        <v>89</v>
      </c>
      <c r="L18" s="3">
        <v>79</v>
      </c>
      <c r="M18" s="3">
        <v>161</v>
      </c>
      <c r="N18" s="3">
        <f t="shared" si="2"/>
        <v>240</v>
      </c>
    </row>
    <row r="19" spans="1:14" ht="15" customHeight="1">
      <c r="A19" s="5" t="s">
        <v>108</v>
      </c>
      <c r="B19" s="3">
        <v>197</v>
      </c>
      <c r="C19" s="3">
        <v>187</v>
      </c>
      <c r="D19" s="3">
        <f t="shared" si="0"/>
        <v>384</v>
      </c>
      <c r="E19" s="1"/>
      <c r="F19" s="5" t="s">
        <v>54</v>
      </c>
      <c r="G19" s="3">
        <v>241</v>
      </c>
      <c r="H19" s="3">
        <v>239</v>
      </c>
      <c r="I19" s="3">
        <f t="shared" si="1"/>
        <v>480</v>
      </c>
      <c r="J19" s="1"/>
      <c r="K19" s="5" t="s">
        <v>90</v>
      </c>
      <c r="L19" s="3">
        <v>57</v>
      </c>
      <c r="M19" s="3">
        <v>129</v>
      </c>
      <c r="N19" s="3">
        <f t="shared" si="2"/>
        <v>186</v>
      </c>
    </row>
    <row r="20" spans="1:14" ht="15" customHeight="1">
      <c r="A20" s="5" t="s">
        <v>109</v>
      </c>
      <c r="B20" s="3">
        <v>194</v>
      </c>
      <c r="C20" s="3">
        <v>179</v>
      </c>
      <c r="D20" s="3">
        <f t="shared" si="0"/>
        <v>373</v>
      </c>
      <c r="E20" s="1"/>
      <c r="F20" s="5" t="s">
        <v>55</v>
      </c>
      <c r="G20" s="3">
        <v>225</v>
      </c>
      <c r="H20" s="3">
        <v>241</v>
      </c>
      <c r="I20" s="3">
        <f t="shared" si="1"/>
        <v>466</v>
      </c>
      <c r="J20" s="1"/>
      <c r="K20" s="5" t="s">
        <v>91</v>
      </c>
      <c r="L20" s="3">
        <v>52</v>
      </c>
      <c r="M20" s="3">
        <v>140</v>
      </c>
      <c r="N20" s="3">
        <f t="shared" si="2"/>
        <v>192</v>
      </c>
    </row>
    <row r="21" spans="1:14" ht="15" customHeight="1">
      <c r="A21" s="5" t="s">
        <v>110</v>
      </c>
      <c r="B21" s="3">
        <v>190</v>
      </c>
      <c r="C21" s="3">
        <v>215</v>
      </c>
      <c r="D21" s="3">
        <f t="shared" si="0"/>
        <v>405</v>
      </c>
      <c r="E21" s="1"/>
      <c r="F21" s="5" t="s">
        <v>56</v>
      </c>
      <c r="G21" s="3">
        <v>247</v>
      </c>
      <c r="H21" s="3">
        <v>252</v>
      </c>
      <c r="I21" s="3">
        <f t="shared" si="1"/>
        <v>499</v>
      </c>
      <c r="J21" s="1"/>
      <c r="K21" s="5" t="s">
        <v>92</v>
      </c>
      <c r="L21" s="3">
        <v>40</v>
      </c>
      <c r="M21" s="3">
        <v>131</v>
      </c>
      <c r="N21" s="3">
        <f t="shared" si="2"/>
        <v>171</v>
      </c>
    </row>
    <row r="22" spans="1:14" ht="15" customHeight="1">
      <c r="A22" s="5" t="s">
        <v>111</v>
      </c>
      <c r="B22" s="3">
        <v>206</v>
      </c>
      <c r="C22" s="3">
        <v>200</v>
      </c>
      <c r="D22" s="3">
        <f t="shared" si="0"/>
        <v>406</v>
      </c>
      <c r="E22" s="1"/>
      <c r="F22" s="5" t="s">
        <v>57</v>
      </c>
      <c r="G22" s="3">
        <v>230</v>
      </c>
      <c r="H22" s="3">
        <v>245</v>
      </c>
      <c r="I22" s="3">
        <f t="shared" si="1"/>
        <v>475</v>
      </c>
      <c r="J22" s="1"/>
      <c r="K22" s="5" t="s">
        <v>93</v>
      </c>
      <c r="L22" s="3">
        <v>28</v>
      </c>
      <c r="M22" s="3">
        <v>96</v>
      </c>
      <c r="N22" s="3">
        <f t="shared" si="2"/>
        <v>124</v>
      </c>
    </row>
    <row r="23" spans="1:14" ht="15" customHeight="1">
      <c r="A23" s="5" t="s">
        <v>112</v>
      </c>
      <c r="B23" s="3">
        <v>223</v>
      </c>
      <c r="C23" s="3">
        <v>193</v>
      </c>
      <c r="D23" s="3">
        <f t="shared" si="0"/>
        <v>416</v>
      </c>
      <c r="E23" s="1"/>
      <c r="F23" s="5" t="s">
        <v>58</v>
      </c>
      <c r="G23" s="3">
        <v>275</v>
      </c>
      <c r="H23" s="3">
        <v>251</v>
      </c>
      <c r="I23" s="3">
        <f t="shared" si="1"/>
        <v>526</v>
      </c>
      <c r="J23" s="1"/>
      <c r="K23" s="5" t="s">
        <v>94</v>
      </c>
      <c r="L23" s="3">
        <v>23</v>
      </c>
      <c r="M23" s="3">
        <v>60</v>
      </c>
      <c r="N23" s="3">
        <f t="shared" si="2"/>
        <v>83</v>
      </c>
    </row>
    <row r="24" spans="1:14" ht="15" customHeight="1">
      <c r="A24" s="5" t="s">
        <v>113</v>
      </c>
      <c r="B24" s="3">
        <v>191</v>
      </c>
      <c r="C24" s="3">
        <v>202</v>
      </c>
      <c r="D24" s="3">
        <f t="shared" si="0"/>
        <v>393</v>
      </c>
      <c r="E24" s="1"/>
      <c r="F24" s="5" t="s">
        <v>59</v>
      </c>
      <c r="G24" s="3">
        <v>284</v>
      </c>
      <c r="H24" s="3">
        <v>261</v>
      </c>
      <c r="I24" s="3">
        <f t="shared" si="1"/>
        <v>545</v>
      </c>
      <c r="J24" s="1"/>
      <c r="K24" s="5" t="s">
        <v>95</v>
      </c>
      <c r="L24" s="3">
        <v>24</v>
      </c>
      <c r="M24" s="3">
        <v>75</v>
      </c>
      <c r="N24" s="3">
        <f t="shared" si="2"/>
        <v>99</v>
      </c>
    </row>
    <row r="25" spans="1:14" ht="15" customHeight="1">
      <c r="A25" s="5" t="s">
        <v>114</v>
      </c>
      <c r="B25" s="3">
        <v>226</v>
      </c>
      <c r="C25" s="3">
        <v>215</v>
      </c>
      <c r="D25" s="3">
        <f t="shared" si="0"/>
        <v>441</v>
      </c>
      <c r="E25" s="1"/>
      <c r="F25" s="5" t="s">
        <v>60</v>
      </c>
      <c r="G25" s="3">
        <v>264</v>
      </c>
      <c r="H25" s="3">
        <v>286</v>
      </c>
      <c r="I25" s="3">
        <f t="shared" si="1"/>
        <v>550</v>
      </c>
      <c r="J25" s="1"/>
      <c r="K25" s="5" t="s">
        <v>96</v>
      </c>
      <c r="L25" s="3">
        <v>22</v>
      </c>
      <c r="M25" s="3">
        <v>66</v>
      </c>
      <c r="N25" s="3">
        <f t="shared" si="2"/>
        <v>88</v>
      </c>
    </row>
    <row r="26" spans="1:14" ht="15" customHeight="1">
      <c r="A26" s="5" t="s">
        <v>115</v>
      </c>
      <c r="B26" s="3">
        <v>206</v>
      </c>
      <c r="C26" s="3">
        <v>192</v>
      </c>
      <c r="D26" s="3">
        <f t="shared" si="0"/>
        <v>398</v>
      </c>
      <c r="E26" s="1"/>
      <c r="F26" s="5" t="s">
        <v>61</v>
      </c>
      <c r="G26" s="3">
        <v>310</v>
      </c>
      <c r="H26" s="3">
        <v>303</v>
      </c>
      <c r="I26" s="3">
        <f t="shared" si="1"/>
        <v>613</v>
      </c>
      <c r="J26" s="1"/>
      <c r="K26" s="5" t="s">
        <v>97</v>
      </c>
      <c r="L26" s="3">
        <v>12</v>
      </c>
      <c r="M26" s="3">
        <v>52</v>
      </c>
      <c r="N26" s="3">
        <f t="shared" si="2"/>
        <v>64</v>
      </c>
    </row>
    <row r="27" spans="1:14" ht="15" customHeight="1">
      <c r="A27" s="5" t="s">
        <v>116</v>
      </c>
      <c r="B27" s="3">
        <v>174</v>
      </c>
      <c r="C27" s="3">
        <v>197</v>
      </c>
      <c r="D27" s="3">
        <f t="shared" si="0"/>
        <v>371</v>
      </c>
      <c r="E27" s="1"/>
      <c r="F27" s="5" t="s">
        <v>62</v>
      </c>
      <c r="G27" s="3">
        <v>295</v>
      </c>
      <c r="H27" s="3">
        <v>300</v>
      </c>
      <c r="I27" s="3">
        <f t="shared" si="1"/>
        <v>595</v>
      </c>
      <c r="J27" s="1"/>
      <c r="K27" s="5" t="s">
        <v>98</v>
      </c>
      <c r="L27" s="3">
        <v>13</v>
      </c>
      <c r="M27" s="3">
        <v>33</v>
      </c>
      <c r="N27" s="3">
        <f t="shared" si="2"/>
        <v>46</v>
      </c>
    </row>
    <row r="28" spans="1:14" ht="15" customHeight="1">
      <c r="A28" s="5" t="s">
        <v>117</v>
      </c>
      <c r="B28" s="3">
        <v>230</v>
      </c>
      <c r="C28" s="3">
        <v>178</v>
      </c>
      <c r="D28" s="3">
        <f t="shared" si="0"/>
        <v>408</v>
      </c>
      <c r="E28" s="1"/>
      <c r="F28" s="5" t="s">
        <v>63</v>
      </c>
      <c r="G28" s="3">
        <v>346</v>
      </c>
      <c r="H28" s="3">
        <v>324</v>
      </c>
      <c r="I28" s="3">
        <f t="shared" si="1"/>
        <v>670</v>
      </c>
      <c r="J28" s="1"/>
      <c r="K28" s="5" t="s">
        <v>99</v>
      </c>
      <c r="L28" s="3">
        <v>10</v>
      </c>
      <c r="M28" s="3">
        <v>29</v>
      </c>
      <c r="N28" s="3">
        <f t="shared" si="2"/>
        <v>39</v>
      </c>
    </row>
    <row r="29" spans="1:14" ht="15" customHeight="1">
      <c r="A29" s="5" t="s">
        <v>118</v>
      </c>
      <c r="B29" s="3">
        <v>174</v>
      </c>
      <c r="C29" s="3">
        <v>169</v>
      </c>
      <c r="D29" s="3">
        <f t="shared" si="0"/>
        <v>343</v>
      </c>
      <c r="E29" s="1"/>
      <c r="F29" s="5" t="s">
        <v>64</v>
      </c>
      <c r="G29" s="3">
        <v>362</v>
      </c>
      <c r="H29" s="3">
        <v>353</v>
      </c>
      <c r="I29" s="3">
        <f t="shared" si="1"/>
        <v>715</v>
      </c>
      <c r="J29" s="1"/>
      <c r="K29" s="5" t="s">
        <v>100</v>
      </c>
      <c r="L29" s="3">
        <v>5</v>
      </c>
      <c r="M29" s="3">
        <v>37</v>
      </c>
      <c r="N29" s="3">
        <f t="shared" si="2"/>
        <v>42</v>
      </c>
    </row>
    <row r="30" spans="1:14" ht="15" customHeight="1">
      <c r="A30" s="5" t="s">
        <v>119</v>
      </c>
      <c r="B30" s="3">
        <v>211</v>
      </c>
      <c r="C30" s="3">
        <v>198</v>
      </c>
      <c r="D30" s="3">
        <f t="shared" si="0"/>
        <v>409</v>
      </c>
      <c r="E30" s="1"/>
      <c r="F30" s="5" t="s">
        <v>65</v>
      </c>
      <c r="G30" s="3">
        <v>350</v>
      </c>
      <c r="H30" s="3">
        <v>323</v>
      </c>
      <c r="I30" s="3">
        <f t="shared" si="1"/>
        <v>673</v>
      </c>
      <c r="J30" s="1"/>
      <c r="K30" s="5" t="s">
        <v>101</v>
      </c>
      <c r="L30" s="3">
        <v>7</v>
      </c>
      <c r="M30" s="3">
        <v>20</v>
      </c>
      <c r="N30" s="3">
        <f t="shared" si="2"/>
        <v>27</v>
      </c>
    </row>
    <row r="31" spans="1:14" ht="15" customHeight="1">
      <c r="A31" s="5" t="s">
        <v>120</v>
      </c>
      <c r="B31" s="3">
        <v>194</v>
      </c>
      <c r="C31" s="3">
        <v>197</v>
      </c>
      <c r="D31" s="3">
        <f t="shared" si="0"/>
        <v>391</v>
      </c>
      <c r="E31" s="1"/>
      <c r="F31" s="5" t="s">
        <v>66</v>
      </c>
      <c r="G31" s="3">
        <v>261</v>
      </c>
      <c r="H31" s="3">
        <v>222</v>
      </c>
      <c r="I31" s="3">
        <f t="shared" si="1"/>
        <v>483</v>
      </c>
      <c r="J31" s="1"/>
      <c r="K31" s="5" t="s">
        <v>102</v>
      </c>
      <c r="L31" s="3">
        <v>2</v>
      </c>
      <c r="M31" s="3">
        <v>11</v>
      </c>
      <c r="N31" s="3">
        <f t="shared" si="2"/>
        <v>13</v>
      </c>
    </row>
    <row r="32" spans="1:14" ht="15" customHeight="1">
      <c r="A32" s="5" t="s">
        <v>121</v>
      </c>
      <c r="B32" s="3">
        <v>164</v>
      </c>
      <c r="C32" s="3">
        <v>173</v>
      </c>
      <c r="D32" s="3">
        <f t="shared" si="0"/>
        <v>337</v>
      </c>
      <c r="E32" s="1"/>
      <c r="F32" s="5" t="s">
        <v>67</v>
      </c>
      <c r="G32" s="3">
        <v>160</v>
      </c>
      <c r="H32" s="3">
        <v>149</v>
      </c>
      <c r="I32" s="3">
        <f t="shared" si="1"/>
        <v>309</v>
      </c>
      <c r="J32" s="1"/>
      <c r="K32" s="5" t="s">
        <v>103</v>
      </c>
      <c r="L32" s="3">
        <v>4</v>
      </c>
      <c r="M32" s="3">
        <v>4</v>
      </c>
      <c r="N32" s="3">
        <f t="shared" si="2"/>
        <v>8</v>
      </c>
    </row>
    <row r="33" spans="1:14" ht="15" customHeight="1">
      <c r="A33" s="5" t="s">
        <v>122</v>
      </c>
      <c r="B33" s="3">
        <v>185</v>
      </c>
      <c r="C33" s="3">
        <v>177</v>
      </c>
      <c r="D33" s="3">
        <f t="shared" si="0"/>
        <v>362</v>
      </c>
      <c r="E33" s="1"/>
      <c r="F33" s="5" t="s">
        <v>68</v>
      </c>
      <c r="G33" s="3">
        <v>184</v>
      </c>
      <c r="H33" s="3">
        <v>197</v>
      </c>
      <c r="I33" s="3">
        <f t="shared" si="1"/>
        <v>381</v>
      </c>
      <c r="J33" s="1"/>
      <c r="K33" s="6" t="s">
        <v>7</v>
      </c>
      <c r="L33" s="3">
        <v>0</v>
      </c>
      <c r="M33" s="3">
        <v>14</v>
      </c>
      <c r="N33" s="3">
        <f t="shared" si="2"/>
        <v>14</v>
      </c>
    </row>
    <row r="34" spans="1:14" ht="15" customHeight="1">
      <c r="A34" s="5" t="s">
        <v>123</v>
      </c>
      <c r="B34" s="3">
        <v>139</v>
      </c>
      <c r="C34" s="3">
        <v>182</v>
      </c>
      <c r="D34" s="3">
        <f t="shared" si="0"/>
        <v>321</v>
      </c>
      <c r="E34" s="1"/>
      <c r="F34" s="5" t="s">
        <v>69</v>
      </c>
      <c r="G34" s="3">
        <v>217</v>
      </c>
      <c r="H34" s="3">
        <v>254</v>
      </c>
      <c r="I34" s="3">
        <f t="shared" si="1"/>
        <v>471</v>
      </c>
      <c r="J34" s="1"/>
      <c r="K34" s="5" t="s">
        <v>8</v>
      </c>
      <c r="L34" s="3">
        <v>0</v>
      </c>
      <c r="M34" s="3">
        <v>0</v>
      </c>
      <c r="N34" s="3">
        <f t="shared" si="2"/>
        <v>0</v>
      </c>
    </row>
    <row r="35" spans="1:14" ht="15" customHeight="1">
      <c r="A35" s="5" t="s">
        <v>124</v>
      </c>
      <c r="B35" s="3">
        <v>191</v>
      </c>
      <c r="C35" s="3">
        <v>183</v>
      </c>
      <c r="D35" s="3">
        <f t="shared" si="0"/>
        <v>374</v>
      </c>
      <c r="E35" s="1"/>
      <c r="F35" s="5" t="s">
        <v>70</v>
      </c>
      <c r="G35" s="3">
        <v>229</v>
      </c>
      <c r="H35" s="3">
        <v>264</v>
      </c>
      <c r="I35" s="3">
        <f t="shared" si="1"/>
        <v>493</v>
      </c>
      <c r="J35" s="1"/>
      <c r="K35" s="5" t="s">
        <v>9</v>
      </c>
      <c r="L35" s="4">
        <f>SUM(B5:B40,G5:G40,L5:L34)</f>
        <v>17311</v>
      </c>
      <c r="M35" s="4">
        <f>SUM(C5:C40,H5:H40,M5:M34)</f>
        <v>18952</v>
      </c>
      <c r="N35" s="4">
        <f>SUM(D5:D40,I5:I40,N5:N34)</f>
        <v>36263</v>
      </c>
    </row>
    <row r="36" spans="1:10" ht="15" customHeight="1">
      <c r="A36" s="5" t="s">
        <v>125</v>
      </c>
      <c r="B36" s="3">
        <v>200</v>
      </c>
      <c r="C36" s="3">
        <v>161</v>
      </c>
      <c r="D36" s="3">
        <f t="shared" si="0"/>
        <v>361</v>
      </c>
      <c r="E36" s="1"/>
      <c r="F36" s="5" t="s">
        <v>71</v>
      </c>
      <c r="G36" s="3">
        <v>231</v>
      </c>
      <c r="H36" s="3">
        <v>296</v>
      </c>
      <c r="I36" s="3">
        <f t="shared" si="1"/>
        <v>527</v>
      </c>
      <c r="J36" s="1"/>
    </row>
    <row r="37" spans="1:15" ht="15" customHeight="1">
      <c r="A37" s="5" t="s">
        <v>126</v>
      </c>
      <c r="B37" s="3">
        <v>185</v>
      </c>
      <c r="C37" s="3">
        <v>171</v>
      </c>
      <c r="D37" s="3">
        <f t="shared" si="0"/>
        <v>356</v>
      </c>
      <c r="E37" s="1"/>
      <c r="F37" s="5" t="s">
        <v>72</v>
      </c>
      <c r="G37" s="3">
        <v>224</v>
      </c>
      <c r="H37" s="3">
        <v>270</v>
      </c>
      <c r="I37" s="3">
        <f t="shared" si="1"/>
        <v>494</v>
      </c>
      <c r="J37" s="1"/>
      <c r="K37" s="12" t="s">
        <v>130</v>
      </c>
      <c r="L37" s="12"/>
      <c r="M37" s="12"/>
      <c r="N37" s="12"/>
      <c r="O37" s="12"/>
    </row>
    <row r="38" spans="1:15" ht="15" customHeight="1">
      <c r="A38" s="5" t="s">
        <v>127</v>
      </c>
      <c r="B38" s="3">
        <v>161</v>
      </c>
      <c r="C38" s="3">
        <v>189</v>
      </c>
      <c r="D38" s="3">
        <f t="shared" si="0"/>
        <v>350</v>
      </c>
      <c r="E38" s="1"/>
      <c r="F38" s="5" t="s">
        <v>73</v>
      </c>
      <c r="G38" s="3">
        <v>184</v>
      </c>
      <c r="H38" s="3">
        <v>236</v>
      </c>
      <c r="I38" s="3">
        <f t="shared" si="1"/>
        <v>420</v>
      </c>
      <c r="J38" s="1"/>
      <c r="K38" s="12" t="s">
        <v>131</v>
      </c>
      <c r="L38" s="12"/>
      <c r="M38" s="12"/>
      <c r="N38" s="12"/>
      <c r="O38" s="12"/>
    </row>
    <row r="39" spans="1:15" ht="15" customHeight="1">
      <c r="A39" s="5" t="s">
        <v>128</v>
      </c>
      <c r="B39" s="3">
        <v>191</v>
      </c>
      <c r="C39" s="3">
        <v>186</v>
      </c>
      <c r="D39" s="3">
        <f t="shared" si="0"/>
        <v>377</v>
      </c>
      <c r="E39" s="1"/>
      <c r="F39" s="5" t="s">
        <v>74</v>
      </c>
      <c r="G39" s="3">
        <v>172</v>
      </c>
      <c r="H39" s="3">
        <v>234</v>
      </c>
      <c r="I39" s="3">
        <f t="shared" si="1"/>
        <v>406</v>
      </c>
      <c r="J39" s="1"/>
      <c r="K39" s="12" t="s">
        <v>132</v>
      </c>
      <c r="L39" s="12"/>
      <c r="M39" s="12"/>
      <c r="N39" s="12"/>
      <c r="O39" s="12"/>
    </row>
    <row r="40" spans="1:9" ht="16.5" customHeight="1">
      <c r="A40" s="5" t="s">
        <v>129</v>
      </c>
      <c r="B40" s="3">
        <v>191</v>
      </c>
      <c r="C40" s="3">
        <v>204</v>
      </c>
      <c r="D40" s="3">
        <f t="shared" si="0"/>
        <v>395</v>
      </c>
      <c r="F40" s="5" t="s">
        <v>75</v>
      </c>
      <c r="G40" s="3">
        <v>234</v>
      </c>
      <c r="H40" s="3">
        <v>270</v>
      </c>
      <c r="I40" s="3">
        <f t="shared" si="1"/>
        <v>504</v>
      </c>
    </row>
  </sheetData>
  <mergeCells count="7">
    <mergeCell ref="K39:O39"/>
    <mergeCell ref="K38:O38"/>
    <mergeCell ref="K37:O37"/>
    <mergeCell ref="A1:N1"/>
    <mergeCell ref="A2:C2"/>
    <mergeCell ref="M2:N2"/>
    <mergeCell ref="K2:L2"/>
  </mergeCells>
  <printOptions/>
  <pageMargins left="0.49" right="0.36" top="0.26" bottom="0.25" header="0.2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D33" sqref="D33"/>
    </sheetView>
  </sheetViews>
  <sheetFormatPr defaultColWidth="9.00390625" defaultRowHeight="16.5" customHeight="1"/>
  <cols>
    <col min="1" max="4" width="9.875" style="2" customWidth="1"/>
    <col min="5" max="5" width="4.75390625" style="2" customWidth="1"/>
    <col min="6" max="9" width="9.875" style="2" customWidth="1"/>
    <col min="10" max="10" width="4.625" style="2" customWidth="1"/>
    <col min="11" max="14" width="9.875" style="2" customWidth="1"/>
    <col min="15" max="16384" width="9.00390625" style="2" customWidth="1"/>
  </cols>
  <sheetData>
    <row r="1" spans="1:14" ht="24.75" customHeight="1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 customHeight="1">
      <c r="A2" s="9" t="s">
        <v>11</v>
      </c>
      <c r="B2" s="9"/>
      <c r="C2" s="9"/>
      <c r="K2" s="11" t="s">
        <v>5</v>
      </c>
      <c r="L2" s="11"/>
      <c r="M2" s="10" t="s">
        <v>4</v>
      </c>
      <c r="N2" s="10"/>
    </row>
    <row r="3" spans="11:14" ht="5.25" customHeight="1">
      <c r="K3" s="7"/>
      <c r="L3" s="7"/>
      <c r="M3" s="7"/>
      <c r="N3" s="7"/>
    </row>
    <row r="4" spans="1:14" ht="15" customHeight="1">
      <c r="A4" s="5" t="s">
        <v>3</v>
      </c>
      <c r="B4" s="5" t="s">
        <v>0</v>
      </c>
      <c r="C4" s="5" t="s">
        <v>1</v>
      </c>
      <c r="D4" s="5" t="s">
        <v>2</v>
      </c>
      <c r="E4" s="1"/>
      <c r="F4" s="5" t="s">
        <v>3</v>
      </c>
      <c r="G4" s="5" t="s">
        <v>0</v>
      </c>
      <c r="H4" s="5" t="s">
        <v>1</v>
      </c>
      <c r="I4" s="5" t="s">
        <v>2</v>
      </c>
      <c r="J4" s="1"/>
      <c r="K4" s="5" t="s">
        <v>3</v>
      </c>
      <c r="L4" s="5" t="s">
        <v>0</v>
      </c>
      <c r="M4" s="5" t="s">
        <v>1</v>
      </c>
      <c r="N4" s="5" t="s">
        <v>2</v>
      </c>
    </row>
    <row r="5" spans="1:14" ht="15" customHeight="1">
      <c r="A5" s="5">
        <v>0</v>
      </c>
      <c r="B5" s="3">
        <v>0</v>
      </c>
      <c r="C5" s="3">
        <v>0</v>
      </c>
      <c r="D5" s="3">
        <f aca="true" t="shared" si="0" ref="D5:D40">SUM(B5:C5)</f>
        <v>0</v>
      </c>
      <c r="E5" s="1"/>
      <c r="F5" s="5" t="s">
        <v>40</v>
      </c>
      <c r="G5" s="3">
        <v>0</v>
      </c>
      <c r="H5" s="3">
        <v>2</v>
      </c>
      <c r="I5" s="3">
        <f aca="true" t="shared" si="1" ref="I5:I40">SUM(G5:H5)</f>
        <v>2</v>
      </c>
      <c r="J5" s="1"/>
      <c r="K5" s="5" t="s">
        <v>76</v>
      </c>
      <c r="L5" s="3">
        <v>0</v>
      </c>
      <c r="M5" s="3">
        <v>1</v>
      </c>
      <c r="N5" s="3">
        <f aca="true" t="shared" si="2" ref="N5:N34">SUM(L5:M5)</f>
        <v>1</v>
      </c>
    </row>
    <row r="6" spans="1:14" ht="15" customHeight="1">
      <c r="A6" s="5">
        <v>1</v>
      </c>
      <c r="B6" s="3">
        <v>0</v>
      </c>
      <c r="C6" s="3">
        <v>0</v>
      </c>
      <c r="D6" s="3">
        <f t="shared" si="0"/>
        <v>0</v>
      </c>
      <c r="E6" s="1"/>
      <c r="F6" s="5" t="s">
        <v>41</v>
      </c>
      <c r="G6" s="3">
        <v>1</v>
      </c>
      <c r="H6" s="3">
        <v>1</v>
      </c>
      <c r="I6" s="3">
        <f t="shared" si="1"/>
        <v>2</v>
      </c>
      <c r="J6" s="1"/>
      <c r="K6" s="5" t="s">
        <v>77</v>
      </c>
      <c r="L6" s="3">
        <v>2</v>
      </c>
      <c r="M6" s="3">
        <v>1</v>
      </c>
      <c r="N6" s="3">
        <f t="shared" si="2"/>
        <v>3</v>
      </c>
    </row>
    <row r="7" spans="1:14" ht="15" customHeight="1">
      <c r="A7" s="5">
        <v>2</v>
      </c>
      <c r="B7" s="3">
        <v>0</v>
      </c>
      <c r="C7" s="3">
        <v>0</v>
      </c>
      <c r="D7" s="3">
        <f t="shared" si="0"/>
        <v>0</v>
      </c>
      <c r="E7" s="1"/>
      <c r="F7" s="5" t="s">
        <v>42</v>
      </c>
      <c r="G7" s="3">
        <v>0</v>
      </c>
      <c r="H7" s="3">
        <v>3</v>
      </c>
      <c r="I7" s="3">
        <f t="shared" si="1"/>
        <v>3</v>
      </c>
      <c r="J7" s="1"/>
      <c r="K7" s="5" t="s">
        <v>78</v>
      </c>
      <c r="L7" s="3">
        <v>0</v>
      </c>
      <c r="M7" s="3">
        <v>0</v>
      </c>
      <c r="N7" s="3">
        <f t="shared" si="2"/>
        <v>0</v>
      </c>
    </row>
    <row r="8" spans="1:14" ht="15" customHeight="1">
      <c r="A8" s="5">
        <v>3</v>
      </c>
      <c r="B8" s="3">
        <v>0</v>
      </c>
      <c r="C8" s="3">
        <v>0</v>
      </c>
      <c r="D8" s="3">
        <f t="shared" si="0"/>
        <v>0</v>
      </c>
      <c r="E8" s="1"/>
      <c r="F8" s="5" t="s">
        <v>43</v>
      </c>
      <c r="G8" s="3">
        <v>1</v>
      </c>
      <c r="H8" s="3">
        <v>0</v>
      </c>
      <c r="I8" s="3">
        <f t="shared" si="1"/>
        <v>1</v>
      </c>
      <c r="J8" s="1"/>
      <c r="K8" s="5" t="s">
        <v>79</v>
      </c>
      <c r="L8" s="3">
        <v>0</v>
      </c>
      <c r="M8" s="3">
        <v>1</v>
      </c>
      <c r="N8" s="3">
        <f t="shared" si="2"/>
        <v>1</v>
      </c>
    </row>
    <row r="9" spans="1:14" ht="15" customHeight="1">
      <c r="A9" s="5">
        <v>4</v>
      </c>
      <c r="B9" s="3">
        <v>1</v>
      </c>
      <c r="C9" s="3">
        <v>0</v>
      </c>
      <c r="D9" s="3">
        <f t="shared" si="0"/>
        <v>1</v>
      </c>
      <c r="E9" s="1"/>
      <c r="F9" s="5" t="s">
        <v>44</v>
      </c>
      <c r="G9" s="3">
        <v>0</v>
      </c>
      <c r="H9" s="3">
        <v>1</v>
      </c>
      <c r="I9" s="3">
        <f t="shared" si="1"/>
        <v>1</v>
      </c>
      <c r="J9" s="1"/>
      <c r="K9" s="5" t="s">
        <v>80</v>
      </c>
      <c r="L9" s="3">
        <v>0</v>
      </c>
      <c r="M9" s="3">
        <v>0</v>
      </c>
      <c r="N9" s="3">
        <f t="shared" si="2"/>
        <v>0</v>
      </c>
    </row>
    <row r="10" spans="1:14" ht="15" customHeight="1">
      <c r="A10" s="5">
        <v>5</v>
      </c>
      <c r="B10" s="3">
        <v>0</v>
      </c>
      <c r="C10" s="3">
        <v>0</v>
      </c>
      <c r="D10" s="3">
        <f t="shared" si="0"/>
        <v>0</v>
      </c>
      <c r="E10" s="1"/>
      <c r="F10" s="5" t="s">
        <v>45</v>
      </c>
      <c r="G10" s="3">
        <v>2</v>
      </c>
      <c r="H10" s="3">
        <v>4</v>
      </c>
      <c r="I10" s="3">
        <f t="shared" si="1"/>
        <v>6</v>
      </c>
      <c r="J10" s="1"/>
      <c r="K10" s="5" t="s">
        <v>81</v>
      </c>
      <c r="L10" s="3">
        <v>0</v>
      </c>
      <c r="M10" s="3">
        <v>1</v>
      </c>
      <c r="N10" s="3">
        <f t="shared" si="2"/>
        <v>1</v>
      </c>
    </row>
    <row r="11" spans="1:14" ht="15" customHeight="1">
      <c r="A11" s="5">
        <v>6</v>
      </c>
      <c r="B11" s="3">
        <v>1</v>
      </c>
      <c r="C11" s="3">
        <v>1</v>
      </c>
      <c r="D11" s="3">
        <f t="shared" si="0"/>
        <v>2</v>
      </c>
      <c r="E11" s="1"/>
      <c r="F11" s="5" t="s">
        <v>46</v>
      </c>
      <c r="G11" s="3">
        <v>1</v>
      </c>
      <c r="H11" s="3">
        <v>1</v>
      </c>
      <c r="I11" s="3">
        <f t="shared" si="1"/>
        <v>2</v>
      </c>
      <c r="J11" s="1"/>
      <c r="K11" s="5" t="s">
        <v>82</v>
      </c>
      <c r="L11" s="3">
        <v>0</v>
      </c>
      <c r="M11" s="3">
        <v>0</v>
      </c>
      <c r="N11" s="3">
        <f t="shared" si="2"/>
        <v>0</v>
      </c>
    </row>
    <row r="12" spans="1:14" ht="15" customHeight="1">
      <c r="A12" s="5">
        <v>7</v>
      </c>
      <c r="B12" s="3">
        <v>0</v>
      </c>
      <c r="C12" s="3">
        <v>0</v>
      </c>
      <c r="D12" s="3">
        <f t="shared" si="0"/>
        <v>0</v>
      </c>
      <c r="E12" s="1"/>
      <c r="F12" s="5" t="s">
        <v>47</v>
      </c>
      <c r="G12" s="3">
        <v>0</v>
      </c>
      <c r="H12" s="3">
        <v>3</v>
      </c>
      <c r="I12" s="3">
        <f t="shared" si="1"/>
        <v>3</v>
      </c>
      <c r="J12" s="1"/>
      <c r="K12" s="5" t="s">
        <v>83</v>
      </c>
      <c r="L12" s="3">
        <v>0</v>
      </c>
      <c r="M12" s="3">
        <v>1</v>
      </c>
      <c r="N12" s="3">
        <f t="shared" si="2"/>
        <v>1</v>
      </c>
    </row>
    <row r="13" spans="1:14" ht="15" customHeight="1">
      <c r="A13" s="5">
        <v>8</v>
      </c>
      <c r="B13" s="3">
        <v>0</v>
      </c>
      <c r="C13" s="3">
        <v>0</v>
      </c>
      <c r="D13" s="3">
        <f t="shared" si="0"/>
        <v>0</v>
      </c>
      <c r="E13" s="1"/>
      <c r="F13" s="5" t="s">
        <v>48</v>
      </c>
      <c r="G13" s="3">
        <v>1</v>
      </c>
      <c r="H13" s="3">
        <v>1</v>
      </c>
      <c r="I13" s="3">
        <f t="shared" si="1"/>
        <v>2</v>
      </c>
      <c r="J13" s="1"/>
      <c r="K13" s="5" t="s">
        <v>84</v>
      </c>
      <c r="L13" s="3">
        <v>0</v>
      </c>
      <c r="M13" s="3">
        <v>0</v>
      </c>
      <c r="N13" s="3">
        <f t="shared" si="2"/>
        <v>0</v>
      </c>
    </row>
    <row r="14" spans="1:14" ht="15" customHeight="1">
      <c r="A14" s="5">
        <v>9</v>
      </c>
      <c r="B14" s="3">
        <v>0</v>
      </c>
      <c r="C14" s="3">
        <v>0</v>
      </c>
      <c r="D14" s="3">
        <f t="shared" si="0"/>
        <v>0</v>
      </c>
      <c r="E14" s="1"/>
      <c r="F14" s="5" t="s">
        <v>49</v>
      </c>
      <c r="G14" s="3">
        <v>3</v>
      </c>
      <c r="H14" s="3">
        <v>3</v>
      </c>
      <c r="I14" s="3">
        <f t="shared" si="1"/>
        <v>6</v>
      </c>
      <c r="J14" s="1"/>
      <c r="K14" s="5" t="s">
        <v>85</v>
      </c>
      <c r="L14" s="3">
        <v>1</v>
      </c>
      <c r="M14" s="3">
        <v>0</v>
      </c>
      <c r="N14" s="3">
        <f t="shared" si="2"/>
        <v>1</v>
      </c>
    </row>
    <row r="15" spans="1:14" ht="15" customHeight="1">
      <c r="A15" s="5" t="s">
        <v>14</v>
      </c>
      <c r="B15" s="3">
        <v>0</v>
      </c>
      <c r="C15" s="3">
        <v>0</v>
      </c>
      <c r="D15" s="3">
        <f t="shared" si="0"/>
        <v>0</v>
      </c>
      <c r="E15" s="1"/>
      <c r="F15" s="5" t="s">
        <v>50</v>
      </c>
      <c r="G15" s="3">
        <v>1</v>
      </c>
      <c r="H15" s="3">
        <v>0</v>
      </c>
      <c r="I15" s="3">
        <f t="shared" si="1"/>
        <v>1</v>
      </c>
      <c r="J15" s="1"/>
      <c r="K15" s="5" t="s">
        <v>86</v>
      </c>
      <c r="L15" s="3">
        <v>0</v>
      </c>
      <c r="M15" s="3">
        <v>0</v>
      </c>
      <c r="N15" s="3">
        <f t="shared" si="2"/>
        <v>0</v>
      </c>
    </row>
    <row r="16" spans="1:14" ht="15" customHeight="1">
      <c r="A16" s="5" t="s">
        <v>15</v>
      </c>
      <c r="B16" s="3">
        <v>0</v>
      </c>
      <c r="C16" s="3">
        <v>0</v>
      </c>
      <c r="D16" s="3">
        <f t="shared" si="0"/>
        <v>0</v>
      </c>
      <c r="E16" s="1"/>
      <c r="F16" s="5" t="s">
        <v>51</v>
      </c>
      <c r="G16" s="3">
        <v>1</v>
      </c>
      <c r="H16" s="3">
        <v>1</v>
      </c>
      <c r="I16" s="3">
        <f t="shared" si="1"/>
        <v>2</v>
      </c>
      <c r="J16" s="1"/>
      <c r="K16" s="5" t="s">
        <v>87</v>
      </c>
      <c r="L16" s="3">
        <v>0</v>
      </c>
      <c r="M16" s="3">
        <v>0</v>
      </c>
      <c r="N16" s="3">
        <f t="shared" si="2"/>
        <v>0</v>
      </c>
    </row>
    <row r="17" spans="1:14" ht="15" customHeight="1">
      <c r="A17" s="5" t="s">
        <v>16</v>
      </c>
      <c r="B17" s="3">
        <v>0</v>
      </c>
      <c r="C17" s="3">
        <v>0</v>
      </c>
      <c r="D17" s="3">
        <f t="shared" si="0"/>
        <v>0</v>
      </c>
      <c r="E17" s="1"/>
      <c r="F17" s="5" t="s">
        <v>52</v>
      </c>
      <c r="G17" s="3">
        <v>2</v>
      </c>
      <c r="H17" s="3">
        <v>1</v>
      </c>
      <c r="I17" s="3">
        <f t="shared" si="1"/>
        <v>3</v>
      </c>
      <c r="J17" s="1"/>
      <c r="K17" s="5" t="s">
        <v>88</v>
      </c>
      <c r="L17" s="3">
        <v>1</v>
      </c>
      <c r="M17" s="3">
        <v>1</v>
      </c>
      <c r="N17" s="3">
        <f t="shared" si="2"/>
        <v>2</v>
      </c>
    </row>
    <row r="18" spans="1:14" ht="15" customHeight="1">
      <c r="A18" s="5" t="s">
        <v>17</v>
      </c>
      <c r="B18" s="3">
        <v>0</v>
      </c>
      <c r="C18" s="3">
        <v>0</v>
      </c>
      <c r="D18" s="3">
        <f t="shared" si="0"/>
        <v>0</v>
      </c>
      <c r="E18" s="1"/>
      <c r="F18" s="5" t="s">
        <v>53</v>
      </c>
      <c r="G18" s="3">
        <v>0</v>
      </c>
      <c r="H18" s="3">
        <v>2</v>
      </c>
      <c r="I18" s="3">
        <f t="shared" si="1"/>
        <v>2</v>
      </c>
      <c r="J18" s="1"/>
      <c r="K18" s="5" t="s">
        <v>89</v>
      </c>
      <c r="L18" s="3">
        <v>1</v>
      </c>
      <c r="M18" s="3">
        <v>0</v>
      </c>
      <c r="N18" s="3">
        <f t="shared" si="2"/>
        <v>1</v>
      </c>
    </row>
    <row r="19" spans="1:14" ht="15" customHeight="1">
      <c r="A19" s="5" t="s">
        <v>18</v>
      </c>
      <c r="B19" s="3">
        <v>1</v>
      </c>
      <c r="C19" s="3">
        <v>1</v>
      </c>
      <c r="D19" s="3">
        <f t="shared" si="0"/>
        <v>2</v>
      </c>
      <c r="E19" s="1"/>
      <c r="F19" s="5" t="s">
        <v>54</v>
      </c>
      <c r="G19" s="3">
        <v>1</v>
      </c>
      <c r="H19" s="3">
        <v>0</v>
      </c>
      <c r="I19" s="3">
        <f t="shared" si="1"/>
        <v>1</v>
      </c>
      <c r="J19" s="1"/>
      <c r="K19" s="5" t="s">
        <v>90</v>
      </c>
      <c r="L19" s="3">
        <v>0</v>
      </c>
      <c r="M19" s="3">
        <v>2</v>
      </c>
      <c r="N19" s="3">
        <f t="shared" si="2"/>
        <v>2</v>
      </c>
    </row>
    <row r="20" spans="1:14" ht="15" customHeight="1">
      <c r="A20" s="5" t="s">
        <v>19</v>
      </c>
      <c r="B20" s="3">
        <v>0</v>
      </c>
      <c r="C20" s="3">
        <v>0</v>
      </c>
      <c r="D20" s="3">
        <f t="shared" si="0"/>
        <v>0</v>
      </c>
      <c r="E20" s="1"/>
      <c r="F20" s="5" t="s">
        <v>55</v>
      </c>
      <c r="G20" s="3">
        <v>0</v>
      </c>
      <c r="H20" s="3">
        <v>4</v>
      </c>
      <c r="I20" s="3">
        <f t="shared" si="1"/>
        <v>4</v>
      </c>
      <c r="J20" s="1"/>
      <c r="K20" s="5" t="s">
        <v>91</v>
      </c>
      <c r="L20" s="3">
        <v>0</v>
      </c>
      <c r="M20" s="3">
        <v>1</v>
      </c>
      <c r="N20" s="3">
        <f t="shared" si="2"/>
        <v>1</v>
      </c>
    </row>
    <row r="21" spans="1:14" ht="15" customHeight="1">
      <c r="A21" s="5" t="s">
        <v>20</v>
      </c>
      <c r="B21" s="3">
        <v>1</v>
      </c>
      <c r="C21" s="3">
        <v>0</v>
      </c>
      <c r="D21" s="3">
        <f t="shared" si="0"/>
        <v>1</v>
      </c>
      <c r="E21" s="1"/>
      <c r="F21" s="5" t="s">
        <v>56</v>
      </c>
      <c r="G21" s="3">
        <v>0</v>
      </c>
      <c r="H21" s="3">
        <v>1</v>
      </c>
      <c r="I21" s="3">
        <f t="shared" si="1"/>
        <v>1</v>
      </c>
      <c r="J21" s="1"/>
      <c r="K21" s="5" t="s">
        <v>92</v>
      </c>
      <c r="L21" s="3">
        <v>0</v>
      </c>
      <c r="M21" s="3">
        <v>0</v>
      </c>
      <c r="N21" s="3">
        <f t="shared" si="2"/>
        <v>0</v>
      </c>
    </row>
    <row r="22" spans="1:14" ht="15" customHeight="1">
      <c r="A22" s="5" t="s">
        <v>21</v>
      </c>
      <c r="B22" s="3">
        <v>1</v>
      </c>
      <c r="C22" s="3">
        <v>0</v>
      </c>
      <c r="D22" s="3">
        <f t="shared" si="0"/>
        <v>1</v>
      </c>
      <c r="E22" s="1"/>
      <c r="F22" s="5" t="s">
        <v>57</v>
      </c>
      <c r="G22" s="3">
        <v>0</v>
      </c>
      <c r="H22" s="3">
        <v>0</v>
      </c>
      <c r="I22" s="3">
        <f t="shared" si="1"/>
        <v>0</v>
      </c>
      <c r="J22" s="1"/>
      <c r="K22" s="5" t="s">
        <v>93</v>
      </c>
      <c r="L22" s="3">
        <v>0</v>
      </c>
      <c r="M22" s="3">
        <v>1</v>
      </c>
      <c r="N22" s="3">
        <f t="shared" si="2"/>
        <v>1</v>
      </c>
    </row>
    <row r="23" spans="1:14" ht="15" customHeight="1">
      <c r="A23" s="5" t="s">
        <v>22</v>
      </c>
      <c r="B23" s="3">
        <v>0</v>
      </c>
      <c r="C23" s="3">
        <v>0</v>
      </c>
      <c r="D23" s="3">
        <f t="shared" si="0"/>
        <v>0</v>
      </c>
      <c r="E23" s="1"/>
      <c r="F23" s="5" t="s">
        <v>58</v>
      </c>
      <c r="G23" s="3">
        <v>0</v>
      </c>
      <c r="H23" s="3">
        <v>2</v>
      </c>
      <c r="I23" s="3">
        <f t="shared" si="1"/>
        <v>2</v>
      </c>
      <c r="J23" s="1"/>
      <c r="K23" s="5" t="s">
        <v>94</v>
      </c>
      <c r="L23" s="3">
        <v>0</v>
      </c>
      <c r="M23" s="3">
        <v>0</v>
      </c>
      <c r="N23" s="3">
        <f t="shared" si="2"/>
        <v>0</v>
      </c>
    </row>
    <row r="24" spans="1:14" ht="15" customHeight="1">
      <c r="A24" s="5" t="s">
        <v>23</v>
      </c>
      <c r="B24" s="3">
        <v>1</v>
      </c>
      <c r="C24" s="3">
        <v>3</v>
      </c>
      <c r="D24" s="3">
        <f t="shared" si="0"/>
        <v>4</v>
      </c>
      <c r="E24" s="1"/>
      <c r="F24" s="5" t="s">
        <v>59</v>
      </c>
      <c r="G24" s="3">
        <v>0</v>
      </c>
      <c r="H24" s="3">
        <v>0</v>
      </c>
      <c r="I24" s="3">
        <f t="shared" si="1"/>
        <v>0</v>
      </c>
      <c r="J24" s="1"/>
      <c r="K24" s="5" t="s">
        <v>95</v>
      </c>
      <c r="L24" s="3">
        <v>0</v>
      </c>
      <c r="M24" s="3">
        <v>0</v>
      </c>
      <c r="N24" s="3">
        <f t="shared" si="2"/>
        <v>0</v>
      </c>
    </row>
    <row r="25" spans="1:14" ht="15" customHeight="1">
      <c r="A25" s="5" t="s">
        <v>24</v>
      </c>
      <c r="B25" s="3">
        <v>2</v>
      </c>
      <c r="C25" s="3">
        <v>3</v>
      </c>
      <c r="D25" s="3">
        <f t="shared" si="0"/>
        <v>5</v>
      </c>
      <c r="E25" s="1"/>
      <c r="F25" s="5" t="s">
        <v>60</v>
      </c>
      <c r="G25" s="3">
        <v>1</v>
      </c>
      <c r="H25" s="3">
        <v>1</v>
      </c>
      <c r="I25" s="3">
        <f t="shared" si="1"/>
        <v>2</v>
      </c>
      <c r="J25" s="1"/>
      <c r="K25" s="5" t="s">
        <v>96</v>
      </c>
      <c r="L25" s="3">
        <v>0</v>
      </c>
      <c r="M25" s="3">
        <v>0</v>
      </c>
      <c r="N25" s="3">
        <f t="shared" si="2"/>
        <v>0</v>
      </c>
    </row>
    <row r="26" spans="1:14" ht="15" customHeight="1">
      <c r="A26" s="5" t="s">
        <v>25</v>
      </c>
      <c r="B26" s="3">
        <v>7</v>
      </c>
      <c r="C26" s="3">
        <v>4</v>
      </c>
      <c r="D26" s="3">
        <f t="shared" si="0"/>
        <v>11</v>
      </c>
      <c r="E26" s="1"/>
      <c r="F26" s="5" t="s">
        <v>61</v>
      </c>
      <c r="G26" s="3">
        <v>0</v>
      </c>
      <c r="H26" s="3">
        <v>1</v>
      </c>
      <c r="I26" s="3">
        <f t="shared" si="1"/>
        <v>1</v>
      </c>
      <c r="J26" s="1"/>
      <c r="K26" s="5" t="s">
        <v>97</v>
      </c>
      <c r="L26" s="3">
        <v>0</v>
      </c>
      <c r="M26" s="3">
        <v>0</v>
      </c>
      <c r="N26" s="3">
        <f t="shared" si="2"/>
        <v>0</v>
      </c>
    </row>
    <row r="27" spans="1:14" ht="15" customHeight="1">
      <c r="A27" s="5" t="s">
        <v>26</v>
      </c>
      <c r="B27" s="3">
        <v>5</v>
      </c>
      <c r="C27" s="3">
        <v>18</v>
      </c>
      <c r="D27" s="3">
        <f t="shared" si="0"/>
        <v>23</v>
      </c>
      <c r="E27" s="1"/>
      <c r="F27" s="5" t="s">
        <v>62</v>
      </c>
      <c r="G27" s="3">
        <v>4</v>
      </c>
      <c r="H27" s="3">
        <v>0</v>
      </c>
      <c r="I27" s="3">
        <f t="shared" si="1"/>
        <v>4</v>
      </c>
      <c r="J27" s="1"/>
      <c r="K27" s="5" t="s">
        <v>98</v>
      </c>
      <c r="L27" s="3">
        <v>0</v>
      </c>
      <c r="M27" s="3">
        <v>0</v>
      </c>
      <c r="N27" s="3">
        <f t="shared" si="2"/>
        <v>0</v>
      </c>
    </row>
    <row r="28" spans="1:14" ht="15" customHeight="1">
      <c r="A28" s="5" t="s">
        <v>27</v>
      </c>
      <c r="B28" s="3">
        <v>5</v>
      </c>
      <c r="C28" s="3">
        <v>7</v>
      </c>
      <c r="D28" s="3">
        <f t="shared" si="0"/>
        <v>12</v>
      </c>
      <c r="E28" s="1"/>
      <c r="F28" s="5" t="s">
        <v>63</v>
      </c>
      <c r="G28" s="3">
        <v>0</v>
      </c>
      <c r="H28" s="3">
        <v>2</v>
      </c>
      <c r="I28" s="3">
        <f t="shared" si="1"/>
        <v>2</v>
      </c>
      <c r="J28" s="1"/>
      <c r="K28" s="5" t="s">
        <v>99</v>
      </c>
      <c r="L28" s="3">
        <v>0</v>
      </c>
      <c r="M28" s="3">
        <v>0</v>
      </c>
      <c r="N28" s="3">
        <f t="shared" si="2"/>
        <v>0</v>
      </c>
    </row>
    <row r="29" spans="1:14" ht="15" customHeight="1">
      <c r="A29" s="5" t="s">
        <v>28</v>
      </c>
      <c r="B29" s="3">
        <v>4</v>
      </c>
      <c r="C29" s="3">
        <v>3</v>
      </c>
      <c r="D29" s="3">
        <f t="shared" si="0"/>
        <v>7</v>
      </c>
      <c r="E29" s="1"/>
      <c r="F29" s="5" t="s">
        <v>64</v>
      </c>
      <c r="G29" s="3">
        <v>3</v>
      </c>
      <c r="H29" s="3">
        <v>1</v>
      </c>
      <c r="I29" s="3">
        <f t="shared" si="1"/>
        <v>4</v>
      </c>
      <c r="J29" s="1"/>
      <c r="K29" s="5" t="s">
        <v>100</v>
      </c>
      <c r="L29" s="3">
        <v>0</v>
      </c>
      <c r="M29" s="3">
        <v>0</v>
      </c>
      <c r="N29" s="3">
        <f t="shared" si="2"/>
        <v>0</v>
      </c>
    </row>
    <row r="30" spans="1:14" ht="15" customHeight="1">
      <c r="A30" s="5" t="s">
        <v>29</v>
      </c>
      <c r="B30" s="3">
        <v>7</v>
      </c>
      <c r="C30" s="3">
        <v>6</v>
      </c>
      <c r="D30" s="3">
        <f t="shared" si="0"/>
        <v>13</v>
      </c>
      <c r="E30" s="1"/>
      <c r="F30" s="5" t="s">
        <v>65</v>
      </c>
      <c r="G30" s="3">
        <v>1</v>
      </c>
      <c r="H30" s="3">
        <v>0</v>
      </c>
      <c r="I30" s="3">
        <f t="shared" si="1"/>
        <v>1</v>
      </c>
      <c r="J30" s="1"/>
      <c r="K30" s="5" t="s">
        <v>101</v>
      </c>
      <c r="L30" s="3">
        <v>0</v>
      </c>
      <c r="M30" s="3">
        <v>0</v>
      </c>
      <c r="N30" s="3">
        <f t="shared" si="2"/>
        <v>0</v>
      </c>
    </row>
    <row r="31" spans="1:14" ht="15" customHeight="1">
      <c r="A31" s="5" t="s">
        <v>30</v>
      </c>
      <c r="B31" s="3">
        <v>4</v>
      </c>
      <c r="C31" s="3">
        <v>6</v>
      </c>
      <c r="D31" s="3">
        <f t="shared" si="0"/>
        <v>10</v>
      </c>
      <c r="E31" s="1"/>
      <c r="F31" s="5" t="s">
        <v>66</v>
      </c>
      <c r="G31" s="3">
        <v>0</v>
      </c>
      <c r="H31" s="3">
        <v>0</v>
      </c>
      <c r="I31" s="3">
        <f t="shared" si="1"/>
        <v>0</v>
      </c>
      <c r="J31" s="1"/>
      <c r="K31" s="5" t="s">
        <v>102</v>
      </c>
      <c r="L31" s="3">
        <v>0</v>
      </c>
      <c r="M31" s="3">
        <v>0</v>
      </c>
      <c r="N31" s="3">
        <f t="shared" si="2"/>
        <v>0</v>
      </c>
    </row>
    <row r="32" spans="1:14" ht="15" customHeight="1">
      <c r="A32" s="5" t="s">
        <v>31</v>
      </c>
      <c r="B32" s="3">
        <v>2</v>
      </c>
      <c r="C32" s="3">
        <v>3</v>
      </c>
      <c r="D32" s="3">
        <f t="shared" si="0"/>
        <v>5</v>
      </c>
      <c r="E32" s="1"/>
      <c r="F32" s="5" t="s">
        <v>67</v>
      </c>
      <c r="G32" s="3">
        <v>0</v>
      </c>
      <c r="H32" s="3">
        <v>0</v>
      </c>
      <c r="I32" s="3">
        <f t="shared" si="1"/>
        <v>0</v>
      </c>
      <c r="J32" s="1"/>
      <c r="K32" s="5" t="s">
        <v>103</v>
      </c>
      <c r="L32" s="3">
        <v>0</v>
      </c>
      <c r="M32" s="3">
        <v>0</v>
      </c>
      <c r="N32" s="3">
        <f t="shared" si="2"/>
        <v>0</v>
      </c>
    </row>
    <row r="33" spans="1:14" ht="15" customHeight="1">
      <c r="A33" s="5" t="s">
        <v>32</v>
      </c>
      <c r="B33" s="3">
        <v>4</v>
      </c>
      <c r="C33" s="3">
        <v>9</v>
      </c>
      <c r="D33" s="3">
        <f t="shared" si="0"/>
        <v>13</v>
      </c>
      <c r="E33" s="1"/>
      <c r="F33" s="5" t="s">
        <v>68</v>
      </c>
      <c r="G33" s="3">
        <v>1</v>
      </c>
      <c r="H33" s="3">
        <v>0</v>
      </c>
      <c r="I33" s="3">
        <f t="shared" si="1"/>
        <v>1</v>
      </c>
      <c r="J33" s="1"/>
      <c r="K33" s="6" t="s">
        <v>7</v>
      </c>
      <c r="L33" s="3">
        <v>0</v>
      </c>
      <c r="M33" s="3">
        <v>0</v>
      </c>
      <c r="N33" s="3">
        <f t="shared" si="2"/>
        <v>0</v>
      </c>
    </row>
    <row r="34" spans="1:14" ht="15" customHeight="1">
      <c r="A34" s="5" t="s">
        <v>33</v>
      </c>
      <c r="B34" s="3">
        <v>4</v>
      </c>
      <c r="C34" s="3">
        <v>2</v>
      </c>
      <c r="D34" s="3">
        <f t="shared" si="0"/>
        <v>6</v>
      </c>
      <c r="E34" s="1"/>
      <c r="F34" s="5" t="s">
        <v>69</v>
      </c>
      <c r="G34" s="3">
        <v>0</v>
      </c>
      <c r="H34" s="3">
        <v>3</v>
      </c>
      <c r="I34" s="3">
        <f t="shared" si="1"/>
        <v>3</v>
      </c>
      <c r="J34" s="1"/>
      <c r="K34" s="5" t="s">
        <v>8</v>
      </c>
      <c r="L34" s="3">
        <v>0</v>
      </c>
      <c r="M34" s="3">
        <v>0</v>
      </c>
      <c r="N34" s="3">
        <f t="shared" si="2"/>
        <v>0</v>
      </c>
    </row>
    <row r="35" spans="1:14" ht="15" customHeight="1">
      <c r="A35" s="5" t="s">
        <v>34</v>
      </c>
      <c r="B35" s="3">
        <v>4</v>
      </c>
      <c r="C35" s="3">
        <v>3</v>
      </c>
      <c r="D35" s="3">
        <f t="shared" si="0"/>
        <v>7</v>
      </c>
      <c r="E35" s="1"/>
      <c r="F35" s="5" t="s">
        <v>70</v>
      </c>
      <c r="G35" s="3">
        <v>1</v>
      </c>
      <c r="H35" s="3">
        <v>2</v>
      </c>
      <c r="I35" s="3">
        <f t="shared" si="1"/>
        <v>3</v>
      </c>
      <c r="J35" s="1"/>
      <c r="K35" s="5" t="s">
        <v>9</v>
      </c>
      <c r="L35" s="4">
        <f>SUM(B5:B40,G5:G40,L5:L34)</f>
        <v>91</v>
      </c>
      <c r="M35" s="4">
        <f>SUM(C5:C40,H5:H40,M5:M34)</f>
        <v>133</v>
      </c>
      <c r="N35" s="4">
        <f>SUM(D5:D40,I5:I40,N5:N34)</f>
        <v>224</v>
      </c>
    </row>
    <row r="36" spans="1:10" ht="15" customHeight="1">
      <c r="A36" s="5" t="s">
        <v>35</v>
      </c>
      <c r="B36" s="3">
        <v>2</v>
      </c>
      <c r="C36" s="3">
        <v>4</v>
      </c>
      <c r="D36" s="3">
        <f t="shared" si="0"/>
        <v>6</v>
      </c>
      <c r="E36" s="1"/>
      <c r="F36" s="5" t="s">
        <v>71</v>
      </c>
      <c r="G36" s="3">
        <v>2</v>
      </c>
      <c r="H36" s="3">
        <v>0</v>
      </c>
      <c r="I36" s="3">
        <f t="shared" si="1"/>
        <v>2</v>
      </c>
      <c r="J36" s="1"/>
    </row>
    <row r="37" spans="1:15" ht="15" customHeight="1">
      <c r="A37" s="5" t="s">
        <v>36</v>
      </c>
      <c r="B37" s="3">
        <v>0</v>
      </c>
      <c r="C37" s="3">
        <v>1</v>
      </c>
      <c r="D37" s="3">
        <f t="shared" si="0"/>
        <v>1</v>
      </c>
      <c r="E37" s="1"/>
      <c r="F37" s="5" t="s">
        <v>72</v>
      </c>
      <c r="G37" s="3">
        <v>0</v>
      </c>
      <c r="H37" s="3">
        <v>1</v>
      </c>
      <c r="I37" s="3">
        <f t="shared" si="1"/>
        <v>1</v>
      </c>
      <c r="J37" s="1"/>
      <c r="K37" s="12" t="s">
        <v>133</v>
      </c>
      <c r="L37" s="12"/>
      <c r="M37" s="12"/>
      <c r="N37" s="12"/>
      <c r="O37" s="12"/>
    </row>
    <row r="38" spans="1:15" ht="15" customHeight="1">
      <c r="A38" s="5" t="s">
        <v>37</v>
      </c>
      <c r="B38" s="3">
        <v>0</v>
      </c>
      <c r="C38" s="3">
        <v>5</v>
      </c>
      <c r="D38" s="3">
        <f t="shared" si="0"/>
        <v>5</v>
      </c>
      <c r="E38" s="1"/>
      <c r="F38" s="5" t="s">
        <v>73</v>
      </c>
      <c r="G38" s="3">
        <v>1</v>
      </c>
      <c r="H38" s="3">
        <v>0</v>
      </c>
      <c r="I38" s="3">
        <f t="shared" si="1"/>
        <v>1</v>
      </c>
      <c r="J38" s="1"/>
      <c r="K38" s="12" t="s">
        <v>134</v>
      </c>
      <c r="L38" s="12"/>
      <c r="M38" s="12"/>
      <c r="N38" s="12"/>
      <c r="O38" s="12"/>
    </row>
    <row r="39" spans="1:15" ht="15" customHeight="1">
      <c r="A39" s="5" t="s">
        <v>38</v>
      </c>
      <c r="B39" s="3">
        <v>2</v>
      </c>
      <c r="C39" s="3">
        <v>1</v>
      </c>
      <c r="D39" s="3">
        <f t="shared" si="0"/>
        <v>3</v>
      </c>
      <c r="E39" s="1"/>
      <c r="F39" s="5" t="s">
        <v>74</v>
      </c>
      <c r="G39" s="3">
        <v>0</v>
      </c>
      <c r="H39" s="3">
        <v>0</v>
      </c>
      <c r="I39" s="3">
        <f t="shared" si="1"/>
        <v>0</v>
      </c>
      <c r="J39" s="1"/>
      <c r="K39" s="12" t="s">
        <v>12</v>
      </c>
      <c r="L39" s="12"/>
      <c r="M39" s="12"/>
      <c r="N39" s="12"/>
      <c r="O39" s="12"/>
    </row>
    <row r="40" spans="1:9" ht="16.5" customHeight="1">
      <c r="A40" s="5" t="s">
        <v>39</v>
      </c>
      <c r="B40" s="3">
        <v>0</v>
      </c>
      <c r="C40" s="3">
        <v>2</v>
      </c>
      <c r="D40" s="3">
        <f t="shared" si="0"/>
        <v>2</v>
      </c>
      <c r="F40" s="5" t="s">
        <v>75</v>
      </c>
      <c r="G40" s="3">
        <v>0</v>
      </c>
      <c r="H40" s="3">
        <v>0</v>
      </c>
      <c r="I40" s="3">
        <f t="shared" si="1"/>
        <v>0</v>
      </c>
    </row>
  </sheetData>
  <mergeCells count="7">
    <mergeCell ref="K39:O39"/>
    <mergeCell ref="K38:O38"/>
    <mergeCell ref="K37:O37"/>
    <mergeCell ref="A1:N1"/>
    <mergeCell ref="A2:C2"/>
    <mergeCell ref="M2:N2"/>
    <mergeCell ref="K2:L2"/>
  </mergeCells>
  <printOptions/>
  <pageMargins left="0.49" right="0.36" top="0.26" bottom="0.25" header="0.2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75" zoomScaleNormal="75" workbookViewId="0" topLeftCell="A1">
      <selection activeCell="H26" sqref="H26"/>
    </sheetView>
  </sheetViews>
  <sheetFormatPr defaultColWidth="9.00390625" defaultRowHeight="16.5" customHeight="1"/>
  <cols>
    <col min="1" max="4" width="10.00390625" style="2" customWidth="1"/>
    <col min="5" max="5" width="4.75390625" style="2" customWidth="1"/>
    <col min="6" max="9" width="9.875" style="2" customWidth="1"/>
    <col min="10" max="10" width="4.625" style="2" customWidth="1"/>
    <col min="11" max="14" width="9.875" style="2" customWidth="1"/>
    <col min="15" max="16384" width="9.00390625" style="2" customWidth="1"/>
  </cols>
  <sheetData>
    <row r="1" spans="1:14" ht="24.75" customHeight="1">
      <c r="A1" s="8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 customHeight="1">
      <c r="A2" s="9" t="s">
        <v>13</v>
      </c>
      <c r="B2" s="9"/>
      <c r="C2" s="9"/>
      <c r="K2" s="11" t="s">
        <v>5</v>
      </c>
      <c r="L2" s="11"/>
      <c r="M2" s="10" t="s">
        <v>4</v>
      </c>
      <c r="N2" s="10"/>
    </row>
    <row r="3" ht="5.25" customHeight="1"/>
    <row r="4" spans="1:14" ht="15" customHeight="1">
      <c r="A4" s="5" t="s">
        <v>3</v>
      </c>
      <c r="B4" s="5" t="s">
        <v>0</v>
      </c>
      <c r="C4" s="5" t="s">
        <v>1</v>
      </c>
      <c r="D4" s="5" t="s">
        <v>2</v>
      </c>
      <c r="E4" s="1"/>
      <c r="F4" s="5" t="s">
        <v>3</v>
      </c>
      <c r="G4" s="5" t="s">
        <v>0</v>
      </c>
      <c r="H4" s="5" t="s">
        <v>1</v>
      </c>
      <c r="I4" s="5" t="s">
        <v>2</v>
      </c>
      <c r="J4" s="1"/>
      <c r="K4" s="5" t="s">
        <v>3</v>
      </c>
      <c r="L4" s="5" t="s">
        <v>0</v>
      </c>
      <c r="M4" s="5" t="s">
        <v>1</v>
      </c>
      <c r="N4" s="5" t="s">
        <v>2</v>
      </c>
    </row>
    <row r="5" spans="1:14" ht="15" customHeight="1">
      <c r="A5" s="5">
        <v>0</v>
      </c>
      <c r="B5" s="3">
        <f>'日本人'!B5+'外国人'!B5</f>
        <v>89</v>
      </c>
      <c r="C5" s="3">
        <f>'日本人'!C5+'外国人'!C5</f>
        <v>100</v>
      </c>
      <c r="D5" s="3">
        <f aca="true" t="shared" si="0" ref="D5:D40">SUM(B5:C5)</f>
        <v>189</v>
      </c>
      <c r="E5" s="1"/>
      <c r="F5" s="5" t="s">
        <v>40</v>
      </c>
      <c r="G5" s="3">
        <f>'日本人'!G5+'外国人'!G5</f>
        <v>221</v>
      </c>
      <c r="H5" s="3">
        <f>'日本人'!H5+'外国人'!H5</f>
        <v>206</v>
      </c>
      <c r="I5" s="3">
        <f aca="true" t="shared" si="1" ref="I5:I40">SUM(G5:H5)</f>
        <v>427</v>
      </c>
      <c r="J5" s="1"/>
      <c r="K5" s="5" t="s">
        <v>76</v>
      </c>
      <c r="L5" s="3">
        <f>'日本人'!L5+'外国人'!L5</f>
        <v>228</v>
      </c>
      <c r="M5" s="3">
        <f>'日本人'!M5+'外国人'!M5</f>
        <v>277</v>
      </c>
      <c r="N5" s="3">
        <f aca="true" t="shared" si="2" ref="N5:N34">SUM(L5:M5)</f>
        <v>505</v>
      </c>
    </row>
    <row r="6" spans="1:14" ht="15" customHeight="1">
      <c r="A6" s="5">
        <v>1</v>
      </c>
      <c r="B6" s="3">
        <f>'日本人'!B6+'外国人'!B6</f>
        <v>101</v>
      </c>
      <c r="C6" s="3">
        <f>'日本人'!C6+'外国人'!C6</f>
        <v>95</v>
      </c>
      <c r="D6" s="3">
        <f t="shared" si="0"/>
        <v>196</v>
      </c>
      <c r="E6" s="1"/>
      <c r="F6" s="5" t="s">
        <v>41</v>
      </c>
      <c r="G6" s="3">
        <f>'日本人'!G6+'外国人'!G6</f>
        <v>186</v>
      </c>
      <c r="H6" s="3">
        <f>'日本人'!H6+'外国人'!H6</f>
        <v>190</v>
      </c>
      <c r="I6" s="3">
        <f t="shared" si="1"/>
        <v>376</v>
      </c>
      <c r="J6" s="1"/>
      <c r="K6" s="5" t="s">
        <v>77</v>
      </c>
      <c r="L6" s="3">
        <f>'日本人'!L6+'外国人'!L6</f>
        <v>207</v>
      </c>
      <c r="M6" s="3">
        <f>'日本人'!M6+'外国人'!M6</f>
        <v>250</v>
      </c>
      <c r="N6" s="3">
        <f t="shared" si="2"/>
        <v>457</v>
      </c>
    </row>
    <row r="7" spans="1:14" ht="15" customHeight="1">
      <c r="A7" s="5">
        <v>2</v>
      </c>
      <c r="B7" s="3">
        <f>'日本人'!B7+'外国人'!B7</f>
        <v>110</v>
      </c>
      <c r="C7" s="3">
        <f>'日本人'!C7+'外国人'!C7</f>
        <v>96</v>
      </c>
      <c r="D7" s="3">
        <f t="shared" si="0"/>
        <v>206</v>
      </c>
      <c r="E7" s="1"/>
      <c r="F7" s="5" t="s">
        <v>42</v>
      </c>
      <c r="G7" s="3">
        <f>'日本人'!G7+'外国人'!G7</f>
        <v>202</v>
      </c>
      <c r="H7" s="3">
        <f>'日本人'!H7+'外国人'!H7</f>
        <v>214</v>
      </c>
      <c r="I7" s="3">
        <f t="shared" si="1"/>
        <v>416</v>
      </c>
      <c r="J7" s="1"/>
      <c r="K7" s="5" t="s">
        <v>78</v>
      </c>
      <c r="L7" s="3">
        <f>'日本人'!L7+'外国人'!L7</f>
        <v>228</v>
      </c>
      <c r="M7" s="3">
        <f>'日本人'!M7+'外国人'!M7</f>
        <v>237</v>
      </c>
      <c r="N7" s="3">
        <f t="shared" si="2"/>
        <v>465</v>
      </c>
    </row>
    <row r="8" spans="1:14" ht="15" customHeight="1">
      <c r="A8" s="5">
        <v>3</v>
      </c>
      <c r="B8" s="3">
        <f>'日本人'!B8+'外国人'!B8</f>
        <v>83</v>
      </c>
      <c r="C8" s="3">
        <f>'日本人'!C8+'外国人'!C8</f>
        <v>114</v>
      </c>
      <c r="D8" s="3">
        <f t="shared" si="0"/>
        <v>197</v>
      </c>
      <c r="E8" s="1"/>
      <c r="F8" s="5" t="s">
        <v>43</v>
      </c>
      <c r="G8" s="3">
        <f>'日本人'!G8+'外国人'!G8</f>
        <v>208</v>
      </c>
      <c r="H8" s="3">
        <f>'日本人'!H8+'外国人'!H8</f>
        <v>198</v>
      </c>
      <c r="I8" s="3">
        <f t="shared" si="1"/>
        <v>406</v>
      </c>
      <c r="J8" s="1"/>
      <c r="K8" s="5" t="s">
        <v>79</v>
      </c>
      <c r="L8" s="3">
        <f>'日本人'!L8+'外国人'!L8</f>
        <v>203</v>
      </c>
      <c r="M8" s="3">
        <f>'日本人'!M8+'外国人'!M8</f>
        <v>250</v>
      </c>
      <c r="N8" s="3">
        <f t="shared" si="2"/>
        <v>453</v>
      </c>
    </row>
    <row r="9" spans="1:14" ht="15" customHeight="1">
      <c r="A9" s="5">
        <v>4</v>
      </c>
      <c r="B9" s="3">
        <f>'日本人'!B9+'外国人'!B9</f>
        <v>119</v>
      </c>
      <c r="C9" s="3">
        <f>'日本人'!C9+'外国人'!C9</f>
        <v>102</v>
      </c>
      <c r="D9" s="3">
        <f t="shared" si="0"/>
        <v>221</v>
      </c>
      <c r="E9" s="1"/>
      <c r="F9" s="5" t="s">
        <v>44</v>
      </c>
      <c r="G9" s="3">
        <f>'日本人'!G9+'外国人'!G9</f>
        <v>225</v>
      </c>
      <c r="H9" s="3">
        <f>'日本人'!H9+'外国人'!H9</f>
        <v>198</v>
      </c>
      <c r="I9" s="3">
        <f t="shared" si="1"/>
        <v>423</v>
      </c>
      <c r="J9" s="1"/>
      <c r="K9" s="5" t="s">
        <v>80</v>
      </c>
      <c r="L9" s="3">
        <f>'日本人'!L9+'外国人'!L9</f>
        <v>185</v>
      </c>
      <c r="M9" s="3">
        <f>'日本人'!M9+'外国人'!M9</f>
        <v>254</v>
      </c>
      <c r="N9" s="3">
        <f t="shared" si="2"/>
        <v>439</v>
      </c>
    </row>
    <row r="10" spans="1:14" ht="15" customHeight="1">
      <c r="A10" s="5">
        <v>5</v>
      </c>
      <c r="B10" s="3">
        <f>'日本人'!B10+'外国人'!B10</f>
        <v>155</v>
      </c>
      <c r="C10" s="3">
        <f>'日本人'!C10+'外国人'!C10</f>
        <v>125</v>
      </c>
      <c r="D10" s="3">
        <f t="shared" si="0"/>
        <v>280</v>
      </c>
      <c r="E10" s="1"/>
      <c r="F10" s="5" t="s">
        <v>45</v>
      </c>
      <c r="G10" s="3">
        <f>'日本人'!G10+'外国人'!G10</f>
        <v>221</v>
      </c>
      <c r="H10" s="3">
        <f>'日本人'!H10+'外国人'!H10</f>
        <v>216</v>
      </c>
      <c r="I10" s="3">
        <f t="shared" si="1"/>
        <v>437</v>
      </c>
      <c r="J10" s="1"/>
      <c r="K10" s="5" t="s">
        <v>81</v>
      </c>
      <c r="L10" s="3">
        <f>'日本人'!L10+'外国人'!L10</f>
        <v>188</v>
      </c>
      <c r="M10" s="3">
        <f>'日本人'!M10+'外国人'!M10</f>
        <v>249</v>
      </c>
      <c r="N10" s="3">
        <f t="shared" si="2"/>
        <v>437</v>
      </c>
    </row>
    <row r="11" spans="1:14" ht="15" customHeight="1">
      <c r="A11" s="5">
        <v>6</v>
      </c>
      <c r="B11" s="3">
        <f>'日本人'!B11+'外国人'!B11</f>
        <v>136</v>
      </c>
      <c r="C11" s="3">
        <f>'日本人'!C11+'外国人'!C11</f>
        <v>141</v>
      </c>
      <c r="D11" s="3">
        <f t="shared" si="0"/>
        <v>277</v>
      </c>
      <c r="E11" s="1"/>
      <c r="F11" s="5" t="s">
        <v>46</v>
      </c>
      <c r="G11" s="3">
        <f>'日本人'!G11+'外国人'!G11</f>
        <v>168</v>
      </c>
      <c r="H11" s="3">
        <f>'日本人'!H11+'外国人'!H11</f>
        <v>190</v>
      </c>
      <c r="I11" s="3">
        <f t="shared" si="1"/>
        <v>358</v>
      </c>
      <c r="J11" s="1"/>
      <c r="K11" s="5" t="s">
        <v>82</v>
      </c>
      <c r="L11" s="3">
        <f>'日本人'!L11+'外国人'!L11</f>
        <v>181</v>
      </c>
      <c r="M11" s="3">
        <f>'日本人'!M11+'外国人'!M11</f>
        <v>262</v>
      </c>
      <c r="N11" s="3">
        <f t="shared" si="2"/>
        <v>443</v>
      </c>
    </row>
    <row r="12" spans="1:14" ht="15" customHeight="1">
      <c r="A12" s="5">
        <v>7</v>
      </c>
      <c r="B12" s="3">
        <f>'日本人'!B12+'外国人'!B12</f>
        <v>148</v>
      </c>
      <c r="C12" s="3">
        <f>'日本人'!C12+'外国人'!C12</f>
        <v>119</v>
      </c>
      <c r="D12" s="3">
        <f t="shared" si="0"/>
        <v>267</v>
      </c>
      <c r="E12" s="1"/>
      <c r="F12" s="5" t="s">
        <v>47</v>
      </c>
      <c r="G12" s="3">
        <f>'日本人'!G12+'外国人'!G12</f>
        <v>193</v>
      </c>
      <c r="H12" s="3">
        <f>'日本人'!H12+'外国人'!H12</f>
        <v>226</v>
      </c>
      <c r="I12" s="3">
        <f t="shared" si="1"/>
        <v>419</v>
      </c>
      <c r="J12" s="1"/>
      <c r="K12" s="5" t="s">
        <v>83</v>
      </c>
      <c r="L12" s="3">
        <f>'日本人'!L12+'外国人'!L12</f>
        <v>157</v>
      </c>
      <c r="M12" s="3">
        <f>'日本人'!M12+'外国人'!M12</f>
        <v>223</v>
      </c>
      <c r="N12" s="3">
        <f t="shared" si="2"/>
        <v>380</v>
      </c>
    </row>
    <row r="13" spans="1:14" ht="15" customHeight="1">
      <c r="A13" s="5">
        <v>8</v>
      </c>
      <c r="B13" s="3">
        <f>'日本人'!B13+'外国人'!B13</f>
        <v>175</v>
      </c>
      <c r="C13" s="3">
        <f>'日本人'!C13+'外国人'!C13</f>
        <v>153</v>
      </c>
      <c r="D13" s="3">
        <f t="shared" si="0"/>
        <v>328</v>
      </c>
      <c r="E13" s="1"/>
      <c r="F13" s="5" t="s">
        <v>48</v>
      </c>
      <c r="G13" s="3">
        <f>'日本人'!G13+'外国人'!G13</f>
        <v>215</v>
      </c>
      <c r="H13" s="3">
        <f>'日本人'!H13+'外国人'!H13</f>
        <v>273</v>
      </c>
      <c r="I13" s="3">
        <f t="shared" si="1"/>
        <v>488</v>
      </c>
      <c r="J13" s="1"/>
      <c r="K13" s="5" t="s">
        <v>84</v>
      </c>
      <c r="L13" s="3">
        <f>'日本人'!L13+'外国人'!L13</f>
        <v>158</v>
      </c>
      <c r="M13" s="3">
        <f>'日本人'!M13+'外国人'!M13</f>
        <v>240</v>
      </c>
      <c r="N13" s="3">
        <f t="shared" si="2"/>
        <v>398</v>
      </c>
    </row>
    <row r="14" spans="1:14" ht="15" customHeight="1">
      <c r="A14" s="5">
        <v>9</v>
      </c>
      <c r="B14" s="3">
        <f>'日本人'!B14+'外国人'!B14</f>
        <v>162</v>
      </c>
      <c r="C14" s="3">
        <f>'日本人'!C14+'外国人'!C14</f>
        <v>147</v>
      </c>
      <c r="D14" s="3">
        <f t="shared" si="0"/>
        <v>309</v>
      </c>
      <c r="E14" s="1"/>
      <c r="F14" s="5" t="s">
        <v>49</v>
      </c>
      <c r="G14" s="3">
        <f>'日本人'!G14+'外国人'!G14</f>
        <v>219</v>
      </c>
      <c r="H14" s="3">
        <f>'日本人'!H14+'外国人'!H14</f>
        <v>248</v>
      </c>
      <c r="I14" s="3">
        <f t="shared" si="1"/>
        <v>467</v>
      </c>
      <c r="J14" s="1"/>
      <c r="K14" s="5" t="s">
        <v>85</v>
      </c>
      <c r="L14" s="3">
        <f>'日本人'!L14+'外国人'!L14</f>
        <v>137</v>
      </c>
      <c r="M14" s="3">
        <f>'日本人'!M14+'外国人'!M14</f>
        <v>210</v>
      </c>
      <c r="N14" s="3">
        <f t="shared" si="2"/>
        <v>347</v>
      </c>
    </row>
    <row r="15" spans="1:14" ht="15" customHeight="1">
      <c r="A15" s="5" t="s">
        <v>14</v>
      </c>
      <c r="B15" s="3">
        <f>'日本人'!B15+'外国人'!B15</f>
        <v>163</v>
      </c>
      <c r="C15" s="3">
        <f>'日本人'!C15+'外国人'!C15</f>
        <v>180</v>
      </c>
      <c r="D15" s="3">
        <f t="shared" si="0"/>
        <v>343</v>
      </c>
      <c r="E15" s="1"/>
      <c r="F15" s="5" t="s">
        <v>50</v>
      </c>
      <c r="G15" s="3">
        <f>'日本人'!G15+'外国人'!G15</f>
        <v>191</v>
      </c>
      <c r="H15" s="3">
        <f>'日本人'!H15+'外国人'!H15</f>
        <v>240</v>
      </c>
      <c r="I15" s="3">
        <f t="shared" si="1"/>
        <v>431</v>
      </c>
      <c r="J15" s="1"/>
      <c r="K15" s="5" t="s">
        <v>86</v>
      </c>
      <c r="L15" s="3">
        <f>'日本人'!L15+'外国人'!L15</f>
        <v>173</v>
      </c>
      <c r="M15" s="3">
        <f>'日本人'!M15+'外国人'!M15</f>
        <v>214</v>
      </c>
      <c r="N15" s="3">
        <f t="shared" si="2"/>
        <v>387</v>
      </c>
    </row>
    <row r="16" spans="1:14" ht="15" customHeight="1">
      <c r="A16" s="5" t="s">
        <v>15</v>
      </c>
      <c r="B16" s="3">
        <f>'日本人'!B16+'外国人'!B16</f>
        <v>203</v>
      </c>
      <c r="C16" s="3">
        <f>'日本人'!C16+'外国人'!C16</f>
        <v>163</v>
      </c>
      <c r="D16" s="3">
        <f t="shared" si="0"/>
        <v>366</v>
      </c>
      <c r="E16" s="1"/>
      <c r="F16" s="5" t="s">
        <v>51</v>
      </c>
      <c r="G16" s="3">
        <f>'日本人'!G16+'外国人'!G16</f>
        <v>222</v>
      </c>
      <c r="H16" s="3">
        <f>'日本人'!H16+'外国人'!H16</f>
        <v>241</v>
      </c>
      <c r="I16" s="3">
        <f t="shared" si="1"/>
        <v>463</v>
      </c>
      <c r="J16" s="1"/>
      <c r="K16" s="5" t="s">
        <v>87</v>
      </c>
      <c r="L16" s="3">
        <f>'日本人'!L16+'外国人'!L16</f>
        <v>98</v>
      </c>
      <c r="M16" s="3">
        <f>'日本人'!M16+'外国人'!M16</f>
        <v>202</v>
      </c>
      <c r="N16" s="3">
        <f t="shared" si="2"/>
        <v>300</v>
      </c>
    </row>
    <row r="17" spans="1:14" ht="15" customHeight="1">
      <c r="A17" s="5" t="s">
        <v>16</v>
      </c>
      <c r="B17" s="3">
        <f>'日本人'!B17+'外国人'!B17</f>
        <v>186</v>
      </c>
      <c r="C17" s="3">
        <f>'日本人'!C17+'外国人'!C17</f>
        <v>142</v>
      </c>
      <c r="D17" s="3">
        <f t="shared" si="0"/>
        <v>328</v>
      </c>
      <c r="E17" s="1"/>
      <c r="F17" s="5" t="s">
        <v>52</v>
      </c>
      <c r="G17" s="3">
        <f>'日本人'!G17+'外国人'!G17</f>
        <v>234</v>
      </c>
      <c r="H17" s="3">
        <f>'日本人'!H17+'外国人'!H17</f>
        <v>220</v>
      </c>
      <c r="I17" s="3">
        <f t="shared" si="1"/>
        <v>454</v>
      </c>
      <c r="J17" s="1"/>
      <c r="K17" s="5" t="s">
        <v>88</v>
      </c>
      <c r="L17" s="3">
        <f>'日本人'!L17+'外国人'!L17</f>
        <v>105</v>
      </c>
      <c r="M17" s="3">
        <f>'日本人'!M17+'外国人'!M17</f>
        <v>159</v>
      </c>
      <c r="N17" s="3">
        <f t="shared" si="2"/>
        <v>264</v>
      </c>
    </row>
    <row r="18" spans="1:14" ht="15" customHeight="1">
      <c r="A18" s="5" t="s">
        <v>17</v>
      </c>
      <c r="B18" s="3">
        <f>'日本人'!B18+'外国人'!B18</f>
        <v>183</v>
      </c>
      <c r="C18" s="3">
        <f>'日本人'!C18+'外国人'!C18</f>
        <v>182</v>
      </c>
      <c r="D18" s="3">
        <f t="shared" si="0"/>
        <v>365</v>
      </c>
      <c r="E18" s="1"/>
      <c r="F18" s="5" t="s">
        <v>53</v>
      </c>
      <c r="G18" s="3">
        <f>'日本人'!G18+'外国人'!G18</f>
        <v>238</v>
      </c>
      <c r="H18" s="3">
        <f>'日本人'!H18+'外国人'!H18</f>
        <v>260</v>
      </c>
      <c r="I18" s="3">
        <f t="shared" si="1"/>
        <v>498</v>
      </c>
      <c r="J18" s="1"/>
      <c r="K18" s="5" t="s">
        <v>89</v>
      </c>
      <c r="L18" s="3">
        <f>'日本人'!L18+'外国人'!L18</f>
        <v>80</v>
      </c>
      <c r="M18" s="3">
        <f>'日本人'!M18+'外国人'!M18</f>
        <v>161</v>
      </c>
      <c r="N18" s="3">
        <f t="shared" si="2"/>
        <v>241</v>
      </c>
    </row>
    <row r="19" spans="1:14" ht="15" customHeight="1">
      <c r="A19" s="5" t="s">
        <v>18</v>
      </c>
      <c r="B19" s="3">
        <f>'日本人'!B19+'外国人'!B19</f>
        <v>198</v>
      </c>
      <c r="C19" s="3">
        <f>'日本人'!C19+'外国人'!C19</f>
        <v>188</v>
      </c>
      <c r="D19" s="3">
        <f t="shared" si="0"/>
        <v>386</v>
      </c>
      <c r="E19" s="1"/>
      <c r="F19" s="5" t="s">
        <v>54</v>
      </c>
      <c r="G19" s="3">
        <f>'日本人'!G19+'外国人'!G19</f>
        <v>242</v>
      </c>
      <c r="H19" s="3">
        <f>'日本人'!H19+'外国人'!H19</f>
        <v>239</v>
      </c>
      <c r="I19" s="3">
        <f t="shared" si="1"/>
        <v>481</v>
      </c>
      <c r="J19" s="1"/>
      <c r="K19" s="5" t="s">
        <v>90</v>
      </c>
      <c r="L19" s="3">
        <f>'日本人'!L19+'外国人'!L19</f>
        <v>57</v>
      </c>
      <c r="M19" s="3">
        <f>'日本人'!M19+'外国人'!M19</f>
        <v>131</v>
      </c>
      <c r="N19" s="3">
        <f t="shared" si="2"/>
        <v>188</v>
      </c>
    </row>
    <row r="20" spans="1:14" ht="15" customHeight="1">
      <c r="A20" s="5" t="s">
        <v>19</v>
      </c>
      <c r="B20" s="3">
        <f>'日本人'!B20+'外国人'!B20</f>
        <v>194</v>
      </c>
      <c r="C20" s="3">
        <f>'日本人'!C20+'外国人'!C20</f>
        <v>179</v>
      </c>
      <c r="D20" s="3">
        <f t="shared" si="0"/>
        <v>373</v>
      </c>
      <c r="E20" s="1"/>
      <c r="F20" s="5" t="s">
        <v>55</v>
      </c>
      <c r="G20" s="3">
        <f>'日本人'!G20+'外国人'!G20</f>
        <v>225</v>
      </c>
      <c r="H20" s="3">
        <f>'日本人'!H20+'外国人'!H20</f>
        <v>245</v>
      </c>
      <c r="I20" s="3">
        <f t="shared" si="1"/>
        <v>470</v>
      </c>
      <c r="J20" s="1"/>
      <c r="K20" s="5" t="s">
        <v>91</v>
      </c>
      <c r="L20" s="3">
        <f>'日本人'!L20+'外国人'!L20</f>
        <v>52</v>
      </c>
      <c r="M20" s="3">
        <f>'日本人'!M20+'外国人'!M20</f>
        <v>141</v>
      </c>
      <c r="N20" s="3">
        <f t="shared" si="2"/>
        <v>193</v>
      </c>
    </row>
    <row r="21" spans="1:14" ht="15" customHeight="1">
      <c r="A21" s="5" t="s">
        <v>20</v>
      </c>
      <c r="B21" s="3">
        <f>'日本人'!B21+'外国人'!B21</f>
        <v>191</v>
      </c>
      <c r="C21" s="3">
        <f>'日本人'!C21+'外国人'!C21</f>
        <v>215</v>
      </c>
      <c r="D21" s="3">
        <f t="shared" si="0"/>
        <v>406</v>
      </c>
      <c r="E21" s="1"/>
      <c r="F21" s="5" t="s">
        <v>56</v>
      </c>
      <c r="G21" s="3">
        <f>'日本人'!G21+'外国人'!G21</f>
        <v>247</v>
      </c>
      <c r="H21" s="3">
        <f>'日本人'!H21+'外国人'!H21</f>
        <v>253</v>
      </c>
      <c r="I21" s="3">
        <f t="shared" si="1"/>
        <v>500</v>
      </c>
      <c r="J21" s="1"/>
      <c r="K21" s="5" t="s">
        <v>92</v>
      </c>
      <c r="L21" s="3">
        <f>'日本人'!L21+'外国人'!L21</f>
        <v>40</v>
      </c>
      <c r="M21" s="3">
        <f>'日本人'!M21+'外国人'!M21</f>
        <v>131</v>
      </c>
      <c r="N21" s="3">
        <f t="shared" si="2"/>
        <v>171</v>
      </c>
    </row>
    <row r="22" spans="1:14" ht="15" customHeight="1">
      <c r="A22" s="5" t="s">
        <v>21</v>
      </c>
      <c r="B22" s="3">
        <f>'日本人'!B22+'外国人'!B22</f>
        <v>207</v>
      </c>
      <c r="C22" s="3">
        <f>'日本人'!C22+'外国人'!C22</f>
        <v>200</v>
      </c>
      <c r="D22" s="3">
        <f t="shared" si="0"/>
        <v>407</v>
      </c>
      <c r="E22" s="1"/>
      <c r="F22" s="5" t="s">
        <v>57</v>
      </c>
      <c r="G22" s="3">
        <f>'日本人'!G22+'外国人'!G22</f>
        <v>230</v>
      </c>
      <c r="H22" s="3">
        <f>'日本人'!H22+'外国人'!H22</f>
        <v>245</v>
      </c>
      <c r="I22" s="3">
        <f t="shared" si="1"/>
        <v>475</v>
      </c>
      <c r="J22" s="1"/>
      <c r="K22" s="5" t="s">
        <v>93</v>
      </c>
      <c r="L22" s="3">
        <f>'日本人'!L22+'外国人'!L22</f>
        <v>28</v>
      </c>
      <c r="M22" s="3">
        <f>'日本人'!M22+'外国人'!M22</f>
        <v>97</v>
      </c>
      <c r="N22" s="3">
        <f t="shared" si="2"/>
        <v>125</v>
      </c>
    </row>
    <row r="23" spans="1:14" ht="15" customHeight="1">
      <c r="A23" s="5" t="s">
        <v>22</v>
      </c>
      <c r="B23" s="3">
        <f>'日本人'!B23+'外国人'!B23</f>
        <v>223</v>
      </c>
      <c r="C23" s="3">
        <f>'日本人'!C23+'外国人'!C23</f>
        <v>193</v>
      </c>
      <c r="D23" s="3">
        <f t="shared" si="0"/>
        <v>416</v>
      </c>
      <c r="E23" s="1"/>
      <c r="F23" s="5" t="s">
        <v>58</v>
      </c>
      <c r="G23" s="3">
        <f>'日本人'!G23+'外国人'!G23</f>
        <v>275</v>
      </c>
      <c r="H23" s="3">
        <f>'日本人'!H23+'外国人'!H23</f>
        <v>253</v>
      </c>
      <c r="I23" s="3">
        <f t="shared" si="1"/>
        <v>528</v>
      </c>
      <c r="J23" s="1"/>
      <c r="K23" s="5" t="s">
        <v>94</v>
      </c>
      <c r="L23" s="3">
        <f>'日本人'!L23+'外国人'!L23</f>
        <v>23</v>
      </c>
      <c r="M23" s="3">
        <f>'日本人'!M23+'外国人'!M23</f>
        <v>60</v>
      </c>
      <c r="N23" s="3">
        <f t="shared" si="2"/>
        <v>83</v>
      </c>
    </row>
    <row r="24" spans="1:14" ht="15" customHeight="1">
      <c r="A24" s="5" t="s">
        <v>23</v>
      </c>
      <c r="B24" s="3">
        <f>'日本人'!B24+'外国人'!B24</f>
        <v>192</v>
      </c>
      <c r="C24" s="3">
        <f>'日本人'!C24+'外国人'!C24</f>
        <v>205</v>
      </c>
      <c r="D24" s="3">
        <f t="shared" si="0"/>
        <v>397</v>
      </c>
      <c r="E24" s="1"/>
      <c r="F24" s="5" t="s">
        <v>59</v>
      </c>
      <c r="G24" s="3">
        <f>'日本人'!G24+'外国人'!G24</f>
        <v>284</v>
      </c>
      <c r="H24" s="3">
        <f>'日本人'!H24+'外国人'!H24</f>
        <v>261</v>
      </c>
      <c r="I24" s="3">
        <f t="shared" si="1"/>
        <v>545</v>
      </c>
      <c r="J24" s="1"/>
      <c r="K24" s="5" t="s">
        <v>95</v>
      </c>
      <c r="L24" s="3">
        <f>'日本人'!L24+'外国人'!L24</f>
        <v>24</v>
      </c>
      <c r="M24" s="3">
        <f>'日本人'!M24+'外国人'!M24</f>
        <v>75</v>
      </c>
      <c r="N24" s="3">
        <f t="shared" si="2"/>
        <v>99</v>
      </c>
    </row>
    <row r="25" spans="1:14" ht="15" customHeight="1">
      <c r="A25" s="5" t="s">
        <v>24</v>
      </c>
      <c r="B25" s="3">
        <f>'日本人'!B25+'外国人'!B25</f>
        <v>228</v>
      </c>
      <c r="C25" s="3">
        <f>'日本人'!C25+'外国人'!C25</f>
        <v>218</v>
      </c>
      <c r="D25" s="3">
        <f t="shared" si="0"/>
        <v>446</v>
      </c>
      <c r="E25" s="1"/>
      <c r="F25" s="5" t="s">
        <v>60</v>
      </c>
      <c r="G25" s="3">
        <f>'日本人'!G25+'外国人'!G25</f>
        <v>265</v>
      </c>
      <c r="H25" s="3">
        <f>'日本人'!H25+'外国人'!H25</f>
        <v>287</v>
      </c>
      <c r="I25" s="3">
        <f t="shared" si="1"/>
        <v>552</v>
      </c>
      <c r="J25" s="1"/>
      <c r="K25" s="5" t="s">
        <v>96</v>
      </c>
      <c r="L25" s="3">
        <f>'日本人'!L25+'外国人'!L25</f>
        <v>22</v>
      </c>
      <c r="M25" s="3">
        <f>'日本人'!M25+'外国人'!M25</f>
        <v>66</v>
      </c>
      <c r="N25" s="3">
        <f t="shared" si="2"/>
        <v>88</v>
      </c>
    </row>
    <row r="26" spans="1:14" ht="15" customHeight="1">
      <c r="A26" s="5" t="s">
        <v>25</v>
      </c>
      <c r="B26" s="3">
        <f>'日本人'!B26+'外国人'!B26</f>
        <v>213</v>
      </c>
      <c r="C26" s="3">
        <f>'日本人'!C26+'外国人'!C26</f>
        <v>196</v>
      </c>
      <c r="D26" s="3">
        <f t="shared" si="0"/>
        <v>409</v>
      </c>
      <c r="E26" s="1"/>
      <c r="F26" s="5" t="s">
        <v>61</v>
      </c>
      <c r="G26" s="3">
        <f>'日本人'!G26+'外国人'!G26</f>
        <v>310</v>
      </c>
      <c r="H26" s="3">
        <f>'日本人'!H26+'外国人'!H26</f>
        <v>304</v>
      </c>
      <c r="I26" s="3">
        <f t="shared" si="1"/>
        <v>614</v>
      </c>
      <c r="J26" s="1"/>
      <c r="K26" s="5" t="s">
        <v>97</v>
      </c>
      <c r="L26" s="3">
        <f>'日本人'!L26+'外国人'!L26</f>
        <v>12</v>
      </c>
      <c r="M26" s="3">
        <f>'日本人'!M26+'外国人'!M26</f>
        <v>52</v>
      </c>
      <c r="N26" s="3">
        <f t="shared" si="2"/>
        <v>64</v>
      </c>
    </row>
    <row r="27" spans="1:14" ht="15" customHeight="1">
      <c r="A27" s="5" t="s">
        <v>26</v>
      </c>
      <c r="B27" s="3">
        <f>'日本人'!B27+'外国人'!B27</f>
        <v>179</v>
      </c>
      <c r="C27" s="3">
        <f>'日本人'!C27+'外国人'!C27</f>
        <v>215</v>
      </c>
      <c r="D27" s="3">
        <f t="shared" si="0"/>
        <v>394</v>
      </c>
      <c r="E27" s="1"/>
      <c r="F27" s="5" t="s">
        <v>62</v>
      </c>
      <c r="G27" s="3">
        <f>'日本人'!G27+'外国人'!G27</f>
        <v>299</v>
      </c>
      <c r="H27" s="3">
        <f>'日本人'!H27+'外国人'!H27</f>
        <v>300</v>
      </c>
      <c r="I27" s="3">
        <f t="shared" si="1"/>
        <v>599</v>
      </c>
      <c r="J27" s="1"/>
      <c r="K27" s="5" t="s">
        <v>98</v>
      </c>
      <c r="L27" s="3">
        <f>'日本人'!L27+'外国人'!L27</f>
        <v>13</v>
      </c>
      <c r="M27" s="3">
        <f>'日本人'!M27+'外国人'!M27</f>
        <v>33</v>
      </c>
      <c r="N27" s="3">
        <f t="shared" si="2"/>
        <v>46</v>
      </c>
    </row>
    <row r="28" spans="1:14" ht="15" customHeight="1">
      <c r="A28" s="5" t="s">
        <v>27</v>
      </c>
      <c r="B28" s="3">
        <f>'日本人'!B28+'外国人'!B28</f>
        <v>235</v>
      </c>
      <c r="C28" s="3">
        <f>'日本人'!C28+'外国人'!C28</f>
        <v>185</v>
      </c>
      <c r="D28" s="3">
        <f t="shared" si="0"/>
        <v>420</v>
      </c>
      <c r="E28" s="1"/>
      <c r="F28" s="5" t="s">
        <v>63</v>
      </c>
      <c r="G28" s="3">
        <f>'日本人'!G28+'外国人'!G28</f>
        <v>346</v>
      </c>
      <c r="H28" s="3">
        <f>'日本人'!H28+'外国人'!H28</f>
        <v>326</v>
      </c>
      <c r="I28" s="3">
        <f t="shared" si="1"/>
        <v>672</v>
      </c>
      <c r="J28" s="1"/>
      <c r="K28" s="5" t="s">
        <v>99</v>
      </c>
      <c r="L28" s="3">
        <f>'日本人'!L28+'外国人'!L28</f>
        <v>10</v>
      </c>
      <c r="M28" s="3">
        <f>'日本人'!M28+'外国人'!M28</f>
        <v>29</v>
      </c>
      <c r="N28" s="3">
        <f t="shared" si="2"/>
        <v>39</v>
      </c>
    </row>
    <row r="29" spans="1:14" ht="15" customHeight="1">
      <c r="A29" s="5" t="s">
        <v>28</v>
      </c>
      <c r="B29" s="3">
        <f>'日本人'!B29+'外国人'!B29</f>
        <v>178</v>
      </c>
      <c r="C29" s="3">
        <f>'日本人'!C29+'外国人'!C29</f>
        <v>172</v>
      </c>
      <c r="D29" s="3">
        <f t="shared" si="0"/>
        <v>350</v>
      </c>
      <c r="E29" s="1"/>
      <c r="F29" s="5" t="s">
        <v>64</v>
      </c>
      <c r="G29" s="3">
        <f>'日本人'!G29+'外国人'!G29</f>
        <v>365</v>
      </c>
      <c r="H29" s="3">
        <f>'日本人'!H29+'外国人'!H29</f>
        <v>354</v>
      </c>
      <c r="I29" s="3">
        <f t="shared" si="1"/>
        <v>719</v>
      </c>
      <c r="J29" s="1"/>
      <c r="K29" s="5" t="s">
        <v>100</v>
      </c>
      <c r="L29" s="3">
        <f>'日本人'!L29+'外国人'!L29</f>
        <v>5</v>
      </c>
      <c r="M29" s="3">
        <f>'日本人'!M29+'外国人'!M29</f>
        <v>37</v>
      </c>
      <c r="N29" s="3">
        <f t="shared" si="2"/>
        <v>42</v>
      </c>
    </row>
    <row r="30" spans="1:14" ht="15" customHeight="1">
      <c r="A30" s="5" t="s">
        <v>29</v>
      </c>
      <c r="B30" s="3">
        <f>'日本人'!B30+'外国人'!B30</f>
        <v>218</v>
      </c>
      <c r="C30" s="3">
        <f>'日本人'!C30+'外国人'!C30</f>
        <v>204</v>
      </c>
      <c r="D30" s="3">
        <f t="shared" si="0"/>
        <v>422</v>
      </c>
      <c r="E30" s="1"/>
      <c r="F30" s="5" t="s">
        <v>65</v>
      </c>
      <c r="G30" s="3">
        <f>'日本人'!G30+'外国人'!G30</f>
        <v>351</v>
      </c>
      <c r="H30" s="3">
        <f>'日本人'!H30+'外国人'!H30</f>
        <v>323</v>
      </c>
      <c r="I30" s="3">
        <f t="shared" si="1"/>
        <v>674</v>
      </c>
      <c r="J30" s="1"/>
      <c r="K30" s="5" t="s">
        <v>101</v>
      </c>
      <c r="L30" s="3">
        <f>'日本人'!L30+'外国人'!L30</f>
        <v>7</v>
      </c>
      <c r="M30" s="3">
        <f>'日本人'!M30+'外国人'!M30</f>
        <v>20</v>
      </c>
      <c r="N30" s="3">
        <f t="shared" si="2"/>
        <v>27</v>
      </c>
    </row>
    <row r="31" spans="1:14" ht="15" customHeight="1">
      <c r="A31" s="5" t="s">
        <v>30</v>
      </c>
      <c r="B31" s="3">
        <f>'日本人'!B31+'外国人'!B31</f>
        <v>198</v>
      </c>
      <c r="C31" s="3">
        <f>'日本人'!C31+'外国人'!C31</f>
        <v>203</v>
      </c>
      <c r="D31" s="3">
        <f t="shared" si="0"/>
        <v>401</v>
      </c>
      <c r="E31" s="1"/>
      <c r="F31" s="5" t="s">
        <v>66</v>
      </c>
      <c r="G31" s="3">
        <f>'日本人'!G31+'外国人'!G31</f>
        <v>261</v>
      </c>
      <c r="H31" s="3">
        <f>'日本人'!H31+'外国人'!H31</f>
        <v>222</v>
      </c>
      <c r="I31" s="3">
        <f t="shared" si="1"/>
        <v>483</v>
      </c>
      <c r="J31" s="1"/>
      <c r="K31" s="5" t="s">
        <v>102</v>
      </c>
      <c r="L31" s="3">
        <f>'日本人'!L31+'外国人'!L31</f>
        <v>2</v>
      </c>
      <c r="M31" s="3">
        <f>'日本人'!M31+'外国人'!M31</f>
        <v>11</v>
      </c>
      <c r="N31" s="3">
        <f t="shared" si="2"/>
        <v>13</v>
      </c>
    </row>
    <row r="32" spans="1:14" ht="15" customHeight="1">
      <c r="A32" s="5" t="s">
        <v>31</v>
      </c>
      <c r="B32" s="3">
        <f>'日本人'!B32+'外国人'!B32</f>
        <v>166</v>
      </c>
      <c r="C32" s="3">
        <f>'日本人'!C32+'外国人'!C32</f>
        <v>176</v>
      </c>
      <c r="D32" s="3">
        <f t="shared" si="0"/>
        <v>342</v>
      </c>
      <c r="E32" s="1"/>
      <c r="F32" s="5" t="s">
        <v>67</v>
      </c>
      <c r="G32" s="3">
        <f>'日本人'!G32+'外国人'!G32</f>
        <v>160</v>
      </c>
      <c r="H32" s="3">
        <f>'日本人'!H32+'外国人'!H32</f>
        <v>149</v>
      </c>
      <c r="I32" s="3">
        <f t="shared" si="1"/>
        <v>309</v>
      </c>
      <c r="J32" s="1"/>
      <c r="K32" s="5" t="s">
        <v>103</v>
      </c>
      <c r="L32" s="3">
        <f>'日本人'!L32+'外国人'!L32</f>
        <v>4</v>
      </c>
      <c r="M32" s="3">
        <f>'日本人'!M32+'外国人'!M32</f>
        <v>4</v>
      </c>
      <c r="N32" s="3">
        <f t="shared" si="2"/>
        <v>8</v>
      </c>
    </row>
    <row r="33" spans="1:14" ht="15" customHeight="1">
      <c r="A33" s="5" t="s">
        <v>32</v>
      </c>
      <c r="B33" s="3">
        <f>'日本人'!B33+'外国人'!B33</f>
        <v>189</v>
      </c>
      <c r="C33" s="3">
        <f>'日本人'!C33+'外国人'!C33</f>
        <v>186</v>
      </c>
      <c r="D33" s="3">
        <f t="shared" si="0"/>
        <v>375</v>
      </c>
      <c r="E33" s="1"/>
      <c r="F33" s="5" t="s">
        <v>68</v>
      </c>
      <c r="G33" s="3">
        <f>'日本人'!G33+'外国人'!G33</f>
        <v>185</v>
      </c>
      <c r="H33" s="3">
        <f>'日本人'!H33+'外国人'!H33</f>
        <v>197</v>
      </c>
      <c r="I33" s="3">
        <f t="shared" si="1"/>
        <v>382</v>
      </c>
      <c r="J33" s="1"/>
      <c r="K33" s="6" t="s">
        <v>7</v>
      </c>
      <c r="L33" s="3">
        <f>'日本人'!L33+'外国人'!L33</f>
        <v>0</v>
      </c>
      <c r="M33" s="3">
        <f>'日本人'!M33+'外国人'!M33</f>
        <v>14</v>
      </c>
      <c r="N33" s="3">
        <f t="shared" si="2"/>
        <v>14</v>
      </c>
    </row>
    <row r="34" spans="1:14" ht="15" customHeight="1">
      <c r="A34" s="5" t="s">
        <v>33</v>
      </c>
      <c r="B34" s="3">
        <f>'日本人'!B34+'外国人'!B34</f>
        <v>143</v>
      </c>
      <c r="C34" s="3">
        <f>'日本人'!C34+'外国人'!C34</f>
        <v>184</v>
      </c>
      <c r="D34" s="3">
        <f t="shared" si="0"/>
        <v>327</v>
      </c>
      <c r="E34" s="1"/>
      <c r="F34" s="5" t="s">
        <v>69</v>
      </c>
      <c r="G34" s="3">
        <f>'日本人'!G34+'外国人'!G34</f>
        <v>217</v>
      </c>
      <c r="H34" s="3">
        <f>'日本人'!H34+'外国人'!H34</f>
        <v>257</v>
      </c>
      <c r="I34" s="3">
        <f t="shared" si="1"/>
        <v>474</v>
      </c>
      <c r="J34" s="1"/>
      <c r="K34" s="5" t="s">
        <v>8</v>
      </c>
      <c r="L34" s="3">
        <f>'日本人'!L34+'外国人'!L34</f>
        <v>0</v>
      </c>
      <c r="M34" s="3">
        <f>'日本人'!M34+'外国人'!M34</f>
        <v>0</v>
      </c>
      <c r="N34" s="3">
        <f t="shared" si="2"/>
        <v>0</v>
      </c>
    </row>
    <row r="35" spans="1:14" ht="15" customHeight="1">
      <c r="A35" s="5" t="s">
        <v>34</v>
      </c>
      <c r="B35" s="3">
        <f>'日本人'!B35+'外国人'!B35</f>
        <v>195</v>
      </c>
      <c r="C35" s="3">
        <f>'日本人'!C35+'外国人'!C35</f>
        <v>186</v>
      </c>
      <c r="D35" s="3">
        <f t="shared" si="0"/>
        <v>381</v>
      </c>
      <c r="E35" s="1"/>
      <c r="F35" s="5" t="s">
        <v>70</v>
      </c>
      <c r="G35" s="3">
        <f>'日本人'!G35+'外国人'!G35</f>
        <v>230</v>
      </c>
      <c r="H35" s="3">
        <f>'日本人'!H35+'外国人'!H35</f>
        <v>266</v>
      </c>
      <c r="I35" s="3">
        <f t="shared" si="1"/>
        <v>496</v>
      </c>
      <c r="J35" s="1"/>
      <c r="K35" s="5" t="s">
        <v>9</v>
      </c>
      <c r="L35" s="4">
        <f>SUM(B5:B40,G5:G40,L5:L34)</f>
        <v>17402</v>
      </c>
      <c r="M35" s="4">
        <f>SUM(C5:C40,H5:H40,M5:M34)</f>
        <v>19085</v>
      </c>
      <c r="N35" s="4">
        <f>SUM(D5:D40,I5:I40,N5:N34)</f>
        <v>36487</v>
      </c>
    </row>
    <row r="36" spans="1:10" ht="15" customHeight="1">
      <c r="A36" s="5" t="s">
        <v>35</v>
      </c>
      <c r="B36" s="3">
        <f>'日本人'!B36+'外国人'!B36</f>
        <v>202</v>
      </c>
      <c r="C36" s="3">
        <f>'日本人'!C36+'外国人'!C36</f>
        <v>165</v>
      </c>
      <c r="D36" s="3">
        <f t="shared" si="0"/>
        <v>367</v>
      </c>
      <c r="E36" s="1"/>
      <c r="F36" s="5" t="s">
        <v>71</v>
      </c>
      <c r="G36" s="3">
        <f>'日本人'!G36+'外国人'!G36</f>
        <v>233</v>
      </c>
      <c r="H36" s="3">
        <f>'日本人'!H36+'外国人'!H36</f>
        <v>296</v>
      </c>
      <c r="I36" s="3">
        <f t="shared" si="1"/>
        <v>529</v>
      </c>
      <c r="J36" s="1"/>
    </row>
    <row r="37" spans="1:15" ht="15" customHeight="1">
      <c r="A37" s="5" t="s">
        <v>36</v>
      </c>
      <c r="B37" s="3">
        <f>'日本人'!B37+'外国人'!B37</f>
        <v>185</v>
      </c>
      <c r="C37" s="3">
        <f>'日本人'!C37+'外国人'!C37</f>
        <v>172</v>
      </c>
      <c r="D37" s="3">
        <f t="shared" si="0"/>
        <v>357</v>
      </c>
      <c r="E37" s="1"/>
      <c r="F37" s="5" t="s">
        <v>72</v>
      </c>
      <c r="G37" s="3">
        <f>'日本人'!G37+'外国人'!G37</f>
        <v>224</v>
      </c>
      <c r="H37" s="3">
        <f>'日本人'!H37+'外国人'!H37</f>
        <v>271</v>
      </c>
      <c r="I37" s="3">
        <f t="shared" si="1"/>
        <v>495</v>
      </c>
      <c r="J37" s="1"/>
      <c r="K37" s="12" t="s">
        <v>135</v>
      </c>
      <c r="L37" s="12"/>
      <c r="M37" s="12"/>
      <c r="N37" s="12"/>
      <c r="O37" s="12"/>
    </row>
    <row r="38" spans="1:15" ht="15" customHeight="1">
      <c r="A38" s="5" t="s">
        <v>37</v>
      </c>
      <c r="B38" s="3">
        <f>'日本人'!B38+'外国人'!B38</f>
        <v>161</v>
      </c>
      <c r="C38" s="3">
        <f>'日本人'!C38+'外国人'!C38</f>
        <v>194</v>
      </c>
      <c r="D38" s="3">
        <f t="shared" si="0"/>
        <v>355</v>
      </c>
      <c r="E38" s="1"/>
      <c r="F38" s="5" t="s">
        <v>73</v>
      </c>
      <c r="G38" s="3">
        <f>'日本人'!G38+'外国人'!G38</f>
        <v>185</v>
      </c>
      <c r="H38" s="3">
        <f>'日本人'!H38+'外国人'!H38</f>
        <v>236</v>
      </c>
      <c r="I38" s="3">
        <f t="shared" si="1"/>
        <v>421</v>
      </c>
      <c r="J38" s="1"/>
      <c r="K38" s="12" t="s">
        <v>136</v>
      </c>
      <c r="L38" s="12"/>
      <c r="M38" s="12"/>
      <c r="N38" s="12"/>
      <c r="O38" s="12"/>
    </row>
    <row r="39" spans="1:15" ht="15" customHeight="1">
      <c r="A39" s="5" t="s">
        <v>38</v>
      </c>
      <c r="B39" s="3">
        <f>'日本人'!B39+'外国人'!B39</f>
        <v>193</v>
      </c>
      <c r="C39" s="3">
        <f>'日本人'!C39+'外国人'!C39</f>
        <v>187</v>
      </c>
      <c r="D39" s="3">
        <f t="shared" si="0"/>
        <v>380</v>
      </c>
      <c r="E39" s="1"/>
      <c r="F39" s="5" t="s">
        <v>74</v>
      </c>
      <c r="G39" s="3">
        <f>'日本人'!G39+'外国人'!G39</f>
        <v>172</v>
      </c>
      <c r="H39" s="3">
        <f>'日本人'!H39+'外国人'!H39</f>
        <v>234</v>
      </c>
      <c r="I39" s="3">
        <f t="shared" si="1"/>
        <v>406</v>
      </c>
      <c r="J39" s="1"/>
      <c r="K39" s="12" t="s">
        <v>137</v>
      </c>
      <c r="L39" s="12"/>
      <c r="M39" s="12"/>
      <c r="N39" s="12"/>
      <c r="O39" s="12"/>
    </row>
    <row r="40" spans="1:9" ht="16.5" customHeight="1">
      <c r="A40" s="5" t="s">
        <v>39</v>
      </c>
      <c r="B40" s="3">
        <f>'日本人'!B40+'外国人'!B40</f>
        <v>191</v>
      </c>
      <c r="C40" s="3">
        <f>'日本人'!C40+'外国人'!C40</f>
        <v>206</v>
      </c>
      <c r="D40" s="3">
        <f t="shared" si="0"/>
        <v>397</v>
      </c>
      <c r="F40" s="5" t="s">
        <v>75</v>
      </c>
      <c r="G40" s="3">
        <f>'日本人'!G40+'外国人'!G40</f>
        <v>234</v>
      </c>
      <c r="H40" s="3">
        <f>'日本人'!H40+'外国人'!H40</f>
        <v>270</v>
      </c>
      <c r="I40" s="3">
        <f t="shared" si="1"/>
        <v>504</v>
      </c>
    </row>
  </sheetData>
  <mergeCells count="7">
    <mergeCell ref="K39:O39"/>
    <mergeCell ref="K38:O38"/>
    <mergeCell ref="K37:O37"/>
    <mergeCell ref="A1:N1"/>
    <mergeCell ref="A2:C2"/>
    <mergeCell ref="M2:N2"/>
    <mergeCell ref="K2:L2"/>
  </mergeCells>
  <printOptions/>
  <pageMargins left="0.65" right="0.36" top="0.26" bottom="0.25" header="0.2" footer="0.2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五條市役所</cp:lastModifiedBy>
  <cp:lastPrinted>2009-05-28T01:30:11Z</cp:lastPrinted>
  <dcterms:created xsi:type="dcterms:W3CDTF">2009-05-26T05:01:09Z</dcterms:created>
  <dcterms:modified xsi:type="dcterms:W3CDTF">2009-05-28T01:30:20Z</dcterms:modified>
  <cp:category/>
  <cp:version/>
  <cp:contentType/>
  <cp:contentStatus/>
</cp:coreProperties>
</file>